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/>
  </bookViews>
  <sheets>
    <sheet name="Programs" sheetId="23" r:id="rId1"/>
    <sheet name="Weekly totals" sheetId="12" r:id="rId2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Shares_issued">#REF!</definedName>
  </definedNames>
  <calcPr calcId="145621" calcMode="manual"/>
</workbook>
</file>

<file path=xl/calcChain.xml><?xml version="1.0" encoding="utf-8"?>
<calcChain xmlns="http://schemas.openxmlformats.org/spreadsheetml/2006/main">
  <c r="E16" i="12" l="1"/>
  <c r="B16" i="12"/>
  <c r="D16" i="12" s="1"/>
  <c r="B11" i="23"/>
  <c r="E11" i="23"/>
  <c r="D11" i="23" l="1"/>
</calcChain>
</file>

<file path=xl/sharedStrings.xml><?xml version="1.0" encoding="utf-8"?>
<sst xmlns="http://schemas.openxmlformats.org/spreadsheetml/2006/main" count="37" uniqueCount="29">
  <si>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</si>
  <si>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</si>
  <si>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</si>
  <si>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</si>
  <si>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</si>
  <si>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</si>
  <si>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</si>
  <si>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</si>
  <si>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Total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</si>
  <si>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</si>
  <si>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</si>
  <si>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</si>
  <si>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</si>
  <si>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</si>
  <si>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</si>
  <si>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</si>
  <si>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</si>
  <si>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03/04/2019 - 03/08/2019</t>
  </si>
  <si>
    <t>03/11/2019 - 03/15/2019</t>
  </si>
  <si>
    <t>03/18/2019 - 03/22/2019</t>
  </si>
  <si>
    <t>03/25/2019 - 03/29/2019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</si>
  <si>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</si>
  <si>
    <t>04/01/2019 - 04/05/2019</t>
  </si>
  <si>
    <t>04/08/2019 - 04/12/2019</t>
  </si>
  <si>
    <t>04/15/2019 - 04/18/2019</t>
  </si>
  <si>
    <t>04/23/2019 - 04/26/2019</t>
  </si>
  <si>
    <t>Share Buy-Back IV</t>
  </si>
  <si>
    <t>04/29/2019 - 05/03/2019</t>
  </si>
  <si>
    <t>Period: 03/04/2019 - 05/03/2019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</si>
</sst>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"/>
    <numFmt numFmtId="165" formatCode="_-* #,##0\ _€_-;\-* #,##0\ _€_-;_-* &quot;-&quot;??\ _€_-;_-@_-"/>
    <numFmt numFmtId="166" formatCode="[$-809]dd\ mmmm\ yyyy;@"/>
    <numFmt numFmtId="167" formatCode="0.000%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164" fontId="0" fillId="0" borderId="0" xfId="0" applyNumberFormat="1"/>
    <xf numFmtId="0" fontId="10" fillId="0" borderId="0" xfId="9" applyAlignment="1">
      <alignment horizontal="right"/>
    </xf>
    <xf numFmtId="43" fontId="0" fillId="0" borderId="0" xfId="8" applyFont="1"/>
    <xf numFmtId="165" fontId="0" fillId="0" borderId="0" xfId="8" applyNumberFormat="1" applyFont="1"/>
    <xf numFmtId="43" fontId="0" fillId="0" borderId="0" xfId="8" applyNumberFormat="1" applyFont="1"/>
    <xf numFmtId="165" fontId="11" fillId="3" borderId="2" xfId="8" applyNumberFormat="1" applyFont="1" applyFill="1" applyBorder="1"/>
    <xf numFmtId="43" fontId="11" fillId="3" borderId="2" xfId="8" applyNumberFormat="1" applyFont="1" applyFill="1" applyBorder="1"/>
    <xf numFmtId="164" fontId="11" fillId="3" borderId="2" xfId="0" applyNumberFormat="1" applyFont="1" applyFill="1" applyBorder="1"/>
    <xf numFmtId="43" fontId="11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1" fillId="3" borderId="2" xfId="0" applyNumberFormat="1" applyFont="1" applyFill="1" applyBorder="1"/>
    <xf numFmtId="0" fontId="11" fillId="3" borderId="2" xfId="0" applyFont="1" applyFill="1" applyBorder="1"/>
    <xf numFmtId="166" fontId="0" fillId="0" borderId="0" xfId="0" applyNumberFormat="1" applyFont="1" applyAlignment="1">
      <alignment horizontal="left"/>
    </xf>
    <xf numFmtId="167" fontId="0" fillId="0" borderId="0" xfId="11" applyNumberFormat="1" applyFont="1"/>
    <xf numFmtId="10" fontId="0" fillId="0" borderId="0" xfId="11" applyNumberFormat="1" applyFont="1"/>
    <xf numFmtId="0" fontId="8" fillId="2" borderId="0" xfId="0" applyFont="1" applyFill="1" applyAlignment="1">
      <alignment horizontal="center" vertical="top" wrapText="1"/>
    </xf>
    <xf numFmtId="165" fontId="8" fillId="2" borderId="0" xfId="8" applyNumberFormat="1" applyFont="1" applyFill="1" applyAlignment="1">
      <alignment horizontal="center" vertical="top" wrapText="1"/>
    </xf>
    <xf numFmtId="0" fontId="8" fillId="2" borderId="0" xfId="8" applyNumberFormat="1" applyFont="1" applyFill="1" applyAlignment="1">
      <alignment horizontal="center" vertical="top" wrapText="1"/>
    </xf>
    <xf numFmtId="43" fontId="8" fillId="2" borderId="0" xfId="8" applyFont="1" applyFill="1" applyAlignment="1">
      <alignment horizontal="center" vertical="top" wrapText="1"/>
    </xf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30" zoomScaleNormal="130" workbookViewId="0">
      <selection activeCell="A23" sqref="A23"/>
    </sheetView>
  </sheetViews>
  <sheetFormatPr defaultColWidth="12" defaultRowHeight="11.25" x14ac:dyDescent="0.2"/>
  <cols>
    <col min="1" max="1" width="29" customWidth="1"/>
    <col min="2" max="2" width="19.33203125" customWidth="1"/>
    <col min="3" max="3" width="12.83203125" customWidth="1"/>
    <col min="5" max="5" width="24" customWidth="1"/>
    <col min="8" max="8" width="21.6640625" customWidth="1"/>
  </cols>
  <sheetData>
    <row r="1" spans="1:10" ht="15" x14ac:dyDescent="0.25">
      <c r="A1" s="2" t="s">
        <v>26</v>
      </c>
      <c r="B1" s="8"/>
      <c r="C1" s="9"/>
      <c r="E1" s="7"/>
    </row>
    <row r="2" spans="1:10" x14ac:dyDescent="0.2">
      <c r="A2" t="s">
        <v>0</v>
      </c>
      <c r="B2" s="8"/>
      <c r="C2" s="9"/>
      <c r="E2" s="7"/>
    </row>
    <row r="3" spans="1:10" x14ac:dyDescent="0.2">
      <c r="A3" t="s">
        <v>1</v>
      </c>
      <c r="B3" s="8"/>
      <c r="C3" s="9"/>
      <c r="E3" s="7"/>
    </row>
    <row r="4" spans="1:10" x14ac:dyDescent="0.2">
      <c r="A4" s="3"/>
      <c r="B4" s="8"/>
      <c r="C4" s="9"/>
      <c r="E4" s="7"/>
    </row>
    <row r="5" spans="1:10" ht="38.25" x14ac:dyDescent="0.2">
      <c r="A5" s="4" t="s">
        <v>3</v>
      </c>
      <c r="B5" s="22" t="s">
        <v>4</v>
      </c>
      <c r="C5" s="23" t="s">
        <v>5</v>
      </c>
      <c r="D5" s="21" t="s">
        <v>6</v>
      </c>
      <c r="E5" s="24" t="s">
        <v>7</v>
      </c>
      <c r="F5" s="21" t="s">
        <v>9</v>
      </c>
    </row>
    <row r="6" spans="1:10" x14ac:dyDescent="0.2">
      <c r="A6" s="15" t="s">
        <v>10</v>
      </c>
      <c r="B6" s="8">
        <v>16750354</v>
      </c>
      <c r="C6" s="9">
        <v>3.6668509846827133</v>
      </c>
      <c r="D6" s="5">
        <v>179.09888910727494</v>
      </c>
      <c r="E6" s="7">
        <v>2999969793.5535994</v>
      </c>
      <c r="H6" s="8"/>
      <c r="I6" s="20"/>
      <c r="J6" s="19"/>
    </row>
    <row r="7" spans="1:10" ht="12.75" x14ac:dyDescent="0.2">
      <c r="A7" s="15" t="s">
        <v>11</v>
      </c>
      <c r="B7" s="8">
        <v>10373863</v>
      </c>
      <c r="C7" s="9">
        <v>2.36</v>
      </c>
      <c r="D7" s="5">
        <v>192.79212993558906</v>
      </c>
      <c r="E7" s="7">
        <v>1999999143.4299998</v>
      </c>
      <c r="F7" s="6"/>
      <c r="H7" s="8"/>
      <c r="I7" s="20"/>
      <c r="J7" s="19"/>
    </row>
    <row r="8" spans="1:10" ht="12.75" x14ac:dyDescent="0.2">
      <c r="A8" s="15" t="s">
        <v>12</v>
      </c>
      <c r="B8" s="8">
        <v>5416122</v>
      </c>
      <c r="C8" s="9">
        <v>1.23</v>
      </c>
      <c r="D8" s="5">
        <v>184.63392845102084</v>
      </c>
      <c r="E8" s="7">
        <v>999999881.82999992</v>
      </c>
      <c r="F8" s="6"/>
      <c r="H8" s="8"/>
      <c r="I8" s="20"/>
      <c r="J8" s="19"/>
    </row>
    <row r="9" spans="1:10" ht="12.75" x14ac:dyDescent="0.2">
      <c r="A9" s="18" t="s">
        <v>15</v>
      </c>
      <c r="B9" s="8">
        <v>4915019</v>
      </c>
      <c r="C9" s="9">
        <v>1.1599999999999999</v>
      </c>
      <c r="D9" s="5">
        <v>203.458</v>
      </c>
      <c r="E9" s="7">
        <v>999999892.37</v>
      </c>
      <c r="F9" s="6" t="s">
        <v>2</v>
      </c>
      <c r="H9" s="8"/>
      <c r="I9" s="20"/>
    </row>
    <row r="10" spans="1:10" x14ac:dyDescent="0.2">
      <c r="A10" s="3"/>
    </row>
    <row r="11" spans="1:10" x14ac:dyDescent="0.2">
      <c r="A11" s="17" t="s">
        <v>8</v>
      </c>
      <c r="B11" s="10">
        <f>SUM(B6:B9)</f>
        <v>37455358</v>
      </c>
      <c r="C11" s="11"/>
      <c r="D11" s="12">
        <f>E11/B11</f>
        <v>186.88831411472822</v>
      </c>
      <c r="E11" s="13">
        <f>SUM(E6:E9)</f>
        <v>6999968711.1835985</v>
      </c>
      <c r="F11" s="14"/>
    </row>
    <row r="14" spans="1:10" x14ac:dyDescent="0.2">
      <c r="A14" s="1">
        <v>1</v>
      </c>
      <c r="B14" s="1" t="s">
        <v>16</v>
      </c>
    </row>
    <row r="15" spans="1:10" x14ac:dyDescent="0.2">
      <c r="A15" s="1"/>
      <c r="B15" s="1" t="s">
        <v>13</v>
      </c>
    </row>
    <row r="16" spans="1:10" x14ac:dyDescent="0.2">
      <c r="B16" s="1" t="s">
        <v>14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>
      <selection activeCell="C28" sqref="C28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28</v>
      </c>
      <c r="B4" s="3"/>
    </row>
    <row r="5" spans="1:9" ht="38.25" x14ac:dyDescent="0.2">
      <c r="A5" s="4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6"/>
    </row>
    <row r="6" spans="1:9" ht="12.75" x14ac:dyDescent="0.2">
      <c r="A6" s="3" t="s">
        <v>17</v>
      </c>
      <c r="B6" s="8">
        <v>880667</v>
      </c>
      <c r="C6" s="9">
        <v>0.20747955127825446</v>
      </c>
      <c r="D6" s="5">
        <v>197.45750000000001</v>
      </c>
      <c r="E6" s="7">
        <v>173894274.99000001</v>
      </c>
      <c r="F6" s="6"/>
    </row>
    <row r="7" spans="1:9" ht="12.75" x14ac:dyDescent="0.2">
      <c r="A7" s="3" t="s">
        <v>18</v>
      </c>
      <c r="B7" s="8">
        <v>742550</v>
      </c>
      <c r="C7" s="9">
        <v>0.17494006338567003</v>
      </c>
      <c r="D7" s="5">
        <v>198.22769642448321</v>
      </c>
      <c r="E7" s="7">
        <v>147193975.98000002</v>
      </c>
      <c r="F7" s="6"/>
    </row>
    <row r="8" spans="1:9" ht="12.75" x14ac:dyDescent="0.2">
      <c r="A8" s="3" t="s">
        <v>19</v>
      </c>
      <c r="B8" s="8">
        <v>437910</v>
      </c>
      <c r="C8" s="9">
        <v>0.10316881443299272</v>
      </c>
      <c r="D8" s="5">
        <v>197.93837309036104</v>
      </c>
      <c r="E8" s="7">
        <v>86679192.960000008</v>
      </c>
      <c r="F8" s="6"/>
    </row>
    <row r="9" spans="1:9" ht="12.75" x14ac:dyDescent="0.2">
      <c r="A9" s="3" t="s">
        <v>20</v>
      </c>
      <c r="B9" s="8">
        <v>719891</v>
      </c>
      <c r="C9" s="9">
        <v>0.1696017469137073</v>
      </c>
      <c r="D9" s="5">
        <v>197.42569472322896</v>
      </c>
      <c r="E9" s="7">
        <v>142124980.80000001</v>
      </c>
      <c r="F9" s="6"/>
    </row>
    <row r="10" spans="1:9" ht="12.75" x14ac:dyDescent="0.2">
      <c r="A10" s="3" t="s">
        <v>22</v>
      </c>
      <c r="B10" s="8">
        <v>184492</v>
      </c>
      <c r="C10" s="9">
        <v>4.3465143322535892E-2</v>
      </c>
      <c r="D10" s="5">
        <v>203.0972407475663</v>
      </c>
      <c r="E10" s="7">
        <v>37469816.140000001</v>
      </c>
      <c r="F10" s="6"/>
    </row>
    <row r="11" spans="1:9" ht="12.75" x14ac:dyDescent="0.2">
      <c r="A11" s="3" t="s">
        <v>23</v>
      </c>
      <c r="B11" s="8">
        <v>512429</v>
      </c>
      <c r="C11" s="9">
        <v>0.12072501749465422</v>
      </c>
      <c r="D11" s="5">
        <v>206.9033624560671</v>
      </c>
      <c r="E11" s="7">
        <v>106023283.12</v>
      </c>
      <c r="F11" s="6"/>
    </row>
    <row r="12" spans="1:9" ht="12.75" x14ac:dyDescent="0.2">
      <c r="A12" s="3" t="s">
        <v>24</v>
      </c>
      <c r="B12" s="8">
        <v>374471</v>
      </c>
      <c r="C12" s="9">
        <v>8.8222988992115323E-2</v>
      </c>
      <c r="D12" s="5">
        <v>212.08768946059908</v>
      </c>
      <c r="E12" s="7">
        <v>79420689.159999996</v>
      </c>
      <c r="F12" s="6"/>
    </row>
    <row r="13" spans="1:9" ht="12.75" x14ac:dyDescent="0.2">
      <c r="A13" s="3" t="s">
        <v>25</v>
      </c>
      <c r="B13" s="8">
        <v>539351</v>
      </c>
      <c r="C13" s="9">
        <v>0.12706766968840416</v>
      </c>
      <c r="D13" s="5">
        <v>213.18878850692775</v>
      </c>
      <c r="E13" s="7">
        <v>114983586.27</v>
      </c>
      <c r="F13" s="6"/>
    </row>
    <row r="14" spans="1:9" ht="12.75" x14ac:dyDescent="0.2">
      <c r="A14" s="3" t="s">
        <v>27</v>
      </c>
      <c r="B14" s="8">
        <v>523258</v>
      </c>
      <c r="C14" s="9">
        <v>0.12</v>
      </c>
      <c r="D14" s="5">
        <v>214.4451</v>
      </c>
      <c r="E14" s="7">
        <v>122210092.95</v>
      </c>
      <c r="F14" s="6"/>
    </row>
    <row r="15" spans="1:9" ht="12.75" x14ac:dyDescent="0.2">
      <c r="A15" s="3"/>
      <c r="F15" s="6"/>
    </row>
    <row r="16" spans="1:9" ht="12.75" x14ac:dyDescent="0.2">
      <c r="A16" s="16" t="s">
        <v>8</v>
      </c>
      <c r="B16" s="10">
        <f>SUM(B6:B14)</f>
        <v>4915019</v>
      </c>
      <c r="C16" s="11">
        <v>1.1599999999999999</v>
      </c>
      <c r="D16" s="12">
        <f>E16/B16</f>
        <v>205.49257131457682</v>
      </c>
      <c r="E16" s="13">
        <f>SUM(E6:E14)</f>
        <v>1009999892.37</v>
      </c>
      <c r="F16" s="6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</vt:lpstr>
      <vt:lpstr>Weekly totals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2019-08-16T11:58:27Z</dcterms:modified>
</cp:coreProperties>
</file>