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7"/>
  </bookViews>
  <sheets>
    <sheet name="Programs" sheetId="23" r:id="rId1"/>
    <sheet name="Weekly totals" sheetId="12" r:id="rId2"/>
    <sheet name="Daily Totals" sheetId="6" r:id="rId3"/>
    <sheet name="Details 1 Jul 2019" sheetId="13" r:id="rId4"/>
    <sheet name="Details 2 Jul 2019" sheetId="17" r:id="rId5"/>
    <sheet name="Details 3 Jul 2019" sheetId="25" r:id="rId6"/>
    <sheet name="Details 4 Jul 2019" sheetId="26" r:id="rId7"/>
    <sheet name="Details 5 Jul 2019" sheetId="27" r:id="rId8"/>
  </sheets>
  <definedNames>
    <definedName name="Day1_Fills">'Details 1 Jul 2019'!$A$1</definedName>
    <definedName name="Day2_Fills">#REF!</definedName>
    <definedName name="Day3_Fills">'Details 2 Jul 2019'!$A$1</definedName>
    <definedName name="Day4_Fills">#REF!</definedName>
    <definedName name="Day5_Fills">#REF!</definedName>
    <definedName name="Shares_issued">'Daily Totals'!$G$5</definedName>
  </definedNames>
  <calcPr calcId="145621" calcOnSave="0"/>
</workbook>
</file>

<file path=xl/calcChain.xml><?xml version="1.0" encoding="utf-8"?>
<calcChain xmlns="http://schemas.openxmlformats.org/spreadsheetml/2006/main">
  <c r="B1" i="27" l="1"/>
  <c r="A4" i="12" l="1"/>
  <c r="B1" i="26" l="1"/>
  <c r="B1" i="25" l="1"/>
  <c r="B1" i="17" l="1"/>
  <c r="E12" i="6"/>
  <c r="B12" i="6"/>
  <c r="B10" i="12" s="1"/>
  <c r="B12" i="12" s="1"/>
  <c r="C12" i="6"/>
  <c r="C10" i="12" s="1"/>
  <c r="C12" i="12" s="1"/>
  <c r="B1" i="13"/>
  <c r="B10" i="23" l="1"/>
  <c r="B12" i="23" s="1"/>
  <c r="A10" i="12"/>
  <c r="A4" i="6"/>
  <c r="D12" i="6"/>
  <c r="D10" i="12" s="1"/>
  <c r="C10" i="23"/>
  <c r="E10" i="12"/>
  <c r="E12" i="12" s="1"/>
  <c r="D12" i="12" l="1"/>
  <c r="D10" i="23" s="1"/>
  <c r="E10" i="23"/>
  <c r="E12" i="23" s="1"/>
  <c r="D12" i="23" s="1"/>
</calcChain>
</file>

<file path=xl/sharedStrings.xml><?xml version="1.0" encoding="utf-8"?>
<sst xmlns="http://schemas.openxmlformats.org/spreadsheetml/2006/main" count="439" uniqueCount="36">
  <si>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</si>
  <si>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</si>
  <si>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</si>
  <si>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</si>
  <si>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</si>
  <si>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</si>
  <si>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</si>
  <si>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</si>
  <si>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</si>
  <si>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</si>
  <si>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</si>
  <si>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</si>
  <si>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</si>
  <si>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</si>
  <si>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</si>
  <si>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</si>
  <si>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</si>
  <si>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</si>
  <si>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</si>
  <si>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</si>
  <si>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</si>
  <si>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</si>
  <si>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</si>
  <si>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</si>
  <si>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</si>
  <si>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</si>
  <si>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</si>
  <si>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</si>
  <si>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</si>
  <si>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Share Buyback IV (2019 1st tranche)</t>
  </si>
  <si>
    <t>Share Buyback IV (2019, 2nd tranche)</t>
  </si>
  <si>
    <r>
      <t>Share Buy-Back</t>
    </r>
    <r>
      <rPr>
        <b/>
        <sz val="10"/>
        <color rgb="FF003781"/>
        <rFont val="Arial"/>
        <family val="2"/>
      </rPr>
      <t xml:space="preserve"> IV, 2nd tranche</t>
    </r>
  </si>
  <si>
    <t>06/04/2019 - 06/07/2019</t>
  </si>
  <si>
    <t>06/11/2019 - 06/14/2019</t>
  </si>
  <si>
    <t>06/17/2019 - 06/21/2019</t>
  </si>
  <si>
    <t>06/24/2019 - 06/28/2019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</si>
</sst>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60" zoomScaleNormal="160" workbookViewId="0">
      <selection activeCell="A15" sqref="A14:A15"/>
    </sheetView>
  </sheetViews>
  <sheetFormatPr baseColWidth="10" defaultColWidth="12" defaultRowHeight="10.199999999999999" x14ac:dyDescent="0.2"/>
  <cols>
    <col min="1" max="1" width="33" customWidth="1"/>
    <col min="2" max="2" width="19.28515625" customWidth="1"/>
    <col min="3" max="3" width="13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2.8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19" t="s">
        <v>29</v>
      </c>
      <c r="B9" s="10">
        <v>4915019</v>
      </c>
      <c r="C9" s="12">
        <v>1.157947256618103</v>
      </c>
      <c r="D9" s="6">
        <v>203.45799118375737</v>
      </c>
      <c r="E9" s="9">
        <v>999999892.37</v>
      </c>
      <c r="F9" s="7"/>
      <c r="H9" s="10"/>
      <c r="I9" s="36"/>
      <c r="J9" s="35"/>
    </row>
    <row r="10" spans="1:10" ht="13.2" x14ac:dyDescent="0.25">
      <c r="A10" s="34" t="s">
        <v>30</v>
      </c>
      <c r="B10" s="10">
        <f>'Weekly totals'!B12</f>
        <v>1342121</v>
      </c>
      <c r="C10" s="12">
        <f>'Weekly totals'!C12</f>
        <v>0.31619518256176526</v>
      </c>
      <c r="D10" s="6">
        <f>'Weekly totals'!D12</f>
        <v>207.74367673257481</v>
      </c>
      <c r="E10" s="9">
        <f>'Weekly totals'!E12</f>
        <v>278817151.16000003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SUM(B6:B10)</f>
        <v>38797479</v>
      </c>
      <c r="C12" s="14"/>
      <c r="D12" s="15">
        <f>E12/B12</f>
        <v>187.60976357107117</v>
      </c>
      <c r="E12" s="16">
        <f>SUM(E6:E10)</f>
        <v>7278785862.3435984</v>
      </c>
      <c r="F12" s="17"/>
    </row>
    <row r="15" spans="1:10" x14ac:dyDescent="0.2">
      <c r="A15" s="1">
        <v>1</v>
      </c>
      <c r="B15" s="1" t="s">
        <v>25</v>
      </c>
    </row>
    <row r="16" spans="1:10" x14ac:dyDescent="0.2">
      <c r="A16" s="1"/>
      <c r="B16" s="1" t="s">
        <v>22</v>
      </c>
    </row>
    <row r="17" spans="2:2" x14ac:dyDescent="0.2">
      <c r="B17" s="1" t="s">
        <v>23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zoomScale="145" zoomScaleNormal="145" workbookViewId="0">
      <selection activeCell="A10" sqref="A10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06/04/2019 - "&amp;TEXT(MAX('Daily Totals'!A6:A12),"MM/TT/JJJJ")</f>
        <v>Period: 06/04/2019 - 07/05/2019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x14ac:dyDescent="0.2">
      <c r="A6" s="3" t="s">
        <v>32</v>
      </c>
      <c r="B6" s="10">
        <v>378965</v>
      </c>
      <c r="C6" s="12">
        <v>8.9281746846610235E-2</v>
      </c>
      <c r="D6" s="6">
        <v>202.73843267847954</v>
      </c>
      <c r="E6" s="9">
        <v>76830770.140000001</v>
      </c>
    </row>
    <row r="7" spans="1:9" ht="13.2" x14ac:dyDescent="0.25">
      <c r="A7" s="3" t="s">
        <v>33</v>
      </c>
      <c r="B7" s="10">
        <v>345650</v>
      </c>
      <c r="C7" s="12">
        <v>8.1432944460651593E-2</v>
      </c>
      <c r="D7" s="6">
        <v>206.55879621003905</v>
      </c>
      <c r="E7" s="9">
        <v>71397047.909999996</v>
      </c>
      <c r="F7" s="7"/>
    </row>
    <row r="8" spans="1:9" ht="13.2" x14ac:dyDescent="0.25">
      <c r="A8" s="3" t="s">
        <v>34</v>
      </c>
      <c r="B8" s="10">
        <v>173995</v>
      </c>
      <c r="C8" s="12">
        <v>4.0992116798585478E-2</v>
      </c>
      <c r="D8" s="6">
        <v>210.88954906750192</v>
      </c>
      <c r="E8" s="9">
        <v>36693727.089999996</v>
      </c>
      <c r="F8" s="7"/>
    </row>
    <row r="9" spans="1:9" ht="13.2" x14ac:dyDescent="0.25">
      <c r="A9" s="3" t="s">
        <v>35</v>
      </c>
      <c r="B9" s="10">
        <v>421814</v>
      </c>
      <c r="C9" s="12">
        <v>9.9376699073413247E-2</v>
      </c>
      <c r="D9" s="6">
        <v>211.44659605892645</v>
      </c>
      <c r="E9" s="9">
        <v>89191134.469999999</v>
      </c>
      <c r="F9" s="7"/>
    </row>
    <row r="10" spans="1:9" ht="13.2" x14ac:dyDescent="0.25">
      <c r="A10" s="3" t="str">
        <f>TEXT(MIN('Daily Totals'!A6:A11),"MM/TT/JJJJ")&amp;" - "&amp;TEXT(MAX('Daily Totals'!A6:A11),"MM/TT/JJJJ")</f>
        <v>07/01/2019 - 07/05/2019</v>
      </c>
      <c r="B10" s="10">
        <f>'Daily Totals'!B12</f>
        <v>21697</v>
      </c>
      <c r="C10" s="12">
        <f>'Daily Totals'!C12</f>
        <v>5.1116753825047228E-3</v>
      </c>
      <c r="D10" s="6">
        <f>'Daily Totals'!D12</f>
        <v>216.82589989399455</v>
      </c>
      <c r="E10" s="9">
        <f>'Daily Totals'!E12</f>
        <v>4704471.55</v>
      </c>
      <c r="F10" s="7" t="s">
        <v>2</v>
      </c>
    </row>
    <row r="11" spans="1:9" ht="13.2" x14ac:dyDescent="0.25">
      <c r="A11" s="3"/>
      <c r="B11" s="10"/>
      <c r="C11" s="12"/>
      <c r="D11" s="6"/>
      <c r="E11" s="9"/>
      <c r="F11" s="7"/>
    </row>
    <row r="12" spans="1:9" x14ac:dyDescent="0.2">
      <c r="A12" s="20" t="s">
        <v>9</v>
      </c>
      <c r="B12" s="13">
        <f>SUM(B6:B11)</f>
        <v>1342121</v>
      </c>
      <c r="C12" s="14">
        <f>SUM(C6:C11)</f>
        <v>0.31619518256176526</v>
      </c>
      <c r="D12" s="15">
        <f>E12/B12</f>
        <v>207.74367673257481</v>
      </c>
      <c r="E12" s="14">
        <f>SUM(E6:E11)</f>
        <v>278817151.16000003</v>
      </c>
      <c r="F12" s="17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F10" sqref="F10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07/01/2019 - 07/05/2019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43647</v>
      </c>
      <c r="B6" s="10">
        <v>0</v>
      </c>
      <c r="C6" s="12">
        <v>0</v>
      </c>
      <c r="D6" s="6">
        <v>0</v>
      </c>
      <c r="E6" s="9">
        <v>0</v>
      </c>
      <c r="F6" s="7" t="s">
        <v>2</v>
      </c>
    </row>
    <row r="7" spans="1:10" ht="13.2" x14ac:dyDescent="0.25">
      <c r="A7" s="26">
        <v>43648</v>
      </c>
      <c r="B7" s="10">
        <v>0</v>
      </c>
      <c r="C7" s="12">
        <v>0</v>
      </c>
      <c r="D7" s="6">
        <v>0</v>
      </c>
      <c r="E7" s="9">
        <v>0</v>
      </c>
      <c r="F7" s="7" t="s">
        <v>2</v>
      </c>
    </row>
    <row r="8" spans="1:10" ht="13.2" x14ac:dyDescent="0.25">
      <c r="A8" s="26">
        <v>43649</v>
      </c>
      <c r="B8" s="10">
        <v>0</v>
      </c>
      <c r="C8" s="12">
        <v>0</v>
      </c>
      <c r="D8" s="6">
        <v>0</v>
      </c>
      <c r="E8" s="9">
        <v>0</v>
      </c>
      <c r="F8" s="7" t="s">
        <v>2</v>
      </c>
    </row>
    <row r="9" spans="1:10" ht="13.2" x14ac:dyDescent="0.25">
      <c r="A9" s="26">
        <v>43650</v>
      </c>
      <c r="B9" s="10">
        <v>0</v>
      </c>
      <c r="C9" s="12">
        <v>0</v>
      </c>
      <c r="D9" s="6">
        <v>0</v>
      </c>
      <c r="E9" s="9">
        <v>0</v>
      </c>
      <c r="F9" s="7" t="s">
        <v>2</v>
      </c>
    </row>
    <row r="10" spans="1:10" ht="13.2" x14ac:dyDescent="0.25">
      <c r="A10" s="26">
        <v>43651</v>
      </c>
      <c r="B10" s="10">
        <v>21697</v>
      </c>
      <c r="C10" s="12">
        <v>5.1116753825047228E-3</v>
      </c>
      <c r="D10" s="6">
        <v>216.82589999999999</v>
      </c>
      <c r="E10" s="9">
        <v>4704471.55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21697</v>
      </c>
      <c r="C12" s="14">
        <f>SUM(C6:C11)</f>
        <v>5.1116753825047228E-3</v>
      </c>
      <c r="D12" s="15">
        <f>E12/B12</f>
        <v>216.82589989399455</v>
      </c>
      <c r="E12" s="16">
        <f>SUM(E6:E11)</f>
        <v>4704471.55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1 Jul 2018'!A1" display="Details"/>
    <hyperlink ref="F7" location="'Details 2 Jul 2018'!A1" display="Details"/>
    <hyperlink ref="F8" location="'Details 3 Jul 2018'!A1" display="Details"/>
    <hyperlink ref="F10" location="'Details 5 Jul 2018'!A1" display="Details"/>
    <hyperlink ref="F9" location="'Details 4 Jul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43647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43647</v>
      </c>
      <c r="B5" s="29">
        <v>4.1666666666666664E-2</v>
      </c>
      <c r="C5" s="11" t="s">
        <v>26</v>
      </c>
      <c r="D5" s="24">
        <v>0</v>
      </c>
      <c r="E5" s="25">
        <v>0</v>
      </c>
      <c r="F5" s="11" t="s">
        <v>27</v>
      </c>
      <c r="G5" s="11" t="s">
        <v>28</v>
      </c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43648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43648</v>
      </c>
      <c r="B5" s="29">
        <v>4.1666666666666664E-2</v>
      </c>
      <c r="C5" s="11" t="s">
        <v>26</v>
      </c>
      <c r="D5" s="24">
        <v>0</v>
      </c>
      <c r="E5" s="25">
        <v>0</v>
      </c>
      <c r="F5" s="11" t="s">
        <v>27</v>
      </c>
      <c r="G5" s="11" t="s">
        <v>28</v>
      </c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/>
  </sheetViews>
  <sheetFormatPr baseColWidth="10" defaultColWidth="11.42578125" defaultRowHeight="10.199999999999999" x14ac:dyDescent="0.2"/>
  <cols>
    <col min="4" max="4" width="11.28515625" customWidth="1"/>
  </cols>
  <sheetData>
    <row r="1" spans="1:7" ht="13.2" x14ac:dyDescent="0.25">
      <c r="A1" s="22" t="s">
        <v>16</v>
      </c>
      <c r="B1" s="27">
        <f>A5</f>
        <v>43649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43649</v>
      </c>
      <c r="B5" s="29">
        <v>4.1666666666666664E-2</v>
      </c>
      <c r="C5" s="11" t="s">
        <v>26</v>
      </c>
      <c r="D5" s="24">
        <v>0</v>
      </c>
      <c r="E5" s="25">
        <v>0</v>
      </c>
      <c r="F5" s="11" t="s">
        <v>27</v>
      </c>
      <c r="G5" s="11" t="s">
        <v>28</v>
      </c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/>
  </sheetViews>
  <sheetFormatPr baseColWidth="10" defaultColWidth="12" defaultRowHeight="10.199999999999999" x14ac:dyDescent="0.2"/>
  <sheetData>
    <row r="1" spans="1:7" ht="13.2" x14ac:dyDescent="0.25">
      <c r="A1" s="22" t="s">
        <v>16</v>
      </c>
      <c r="B1" s="27">
        <f>A5</f>
        <v>43650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43650</v>
      </c>
      <c r="B5" s="29">
        <v>4.1666666666666664E-2</v>
      </c>
      <c r="C5" s="11" t="s">
        <v>26</v>
      </c>
      <c r="D5" s="24">
        <v>0</v>
      </c>
      <c r="E5" s="25">
        <v>0</v>
      </c>
      <c r="F5" s="11" t="s">
        <v>27</v>
      </c>
      <c r="G5" s="11" t="s">
        <v>28</v>
      </c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tabSelected="1" workbookViewId="0">
      <selection activeCell="N44" sqref="N43:N44"/>
    </sheetView>
  </sheetViews>
  <sheetFormatPr baseColWidth="10" defaultRowHeight="10.199999999999999" x14ac:dyDescent="0.2"/>
  <sheetData>
    <row r="1" spans="1:7" ht="13.2" x14ac:dyDescent="0.25">
      <c r="A1" s="22" t="s">
        <v>16</v>
      </c>
      <c r="B1" s="27">
        <f>A5</f>
        <v>43651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43651</v>
      </c>
      <c r="B5" s="29">
        <v>0.38579861111111113</v>
      </c>
      <c r="C5" s="11" t="s">
        <v>26</v>
      </c>
      <c r="D5" s="24">
        <v>521</v>
      </c>
      <c r="E5" s="25">
        <v>217.85</v>
      </c>
      <c r="F5" s="11" t="s">
        <v>27</v>
      </c>
      <c r="G5" s="11" t="s">
        <v>28</v>
      </c>
    </row>
    <row r="6" spans="1:7" x14ac:dyDescent="0.2">
      <c r="A6" s="28">
        <v>43651</v>
      </c>
      <c r="B6" s="29">
        <v>0.38579861111111113</v>
      </c>
      <c r="C6" s="11" t="s">
        <v>26</v>
      </c>
      <c r="D6" s="24">
        <v>65</v>
      </c>
      <c r="E6" s="25">
        <v>217.85</v>
      </c>
      <c r="F6" s="11" t="s">
        <v>27</v>
      </c>
      <c r="G6" s="11" t="s">
        <v>28</v>
      </c>
    </row>
    <row r="7" spans="1:7" x14ac:dyDescent="0.2">
      <c r="A7" s="28">
        <v>43651</v>
      </c>
      <c r="B7" s="29">
        <v>0.40848379629629633</v>
      </c>
      <c r="C7" s="11" t="s">
        <v>26</v>
      </c>
      <c r="D7" s="24">
        <v>248</v>
      </c>
      <c r="E7" s="25">
        <v>217.6</v>
      </c>
      <c r="F7" s="11" t="s">
        <v>27</v>
      </c>
      <c r="G7" s="11" t="s">
        <v>28</v>
      </c>
    </row>
    <row r="8" spans="1:7" x14ac:dyDescent="0.2">
      <c r="A8" s="28">
        <v>43651</v>
      </c>
      <c r="B8" s="29">
        <v>0.40848379629629633</v>
      </c>
      <c r="C8" s="11" t="s">
        <v>26</v>
      </c>
      <c r="D8" s="24">
        <v>319</v>
      </c>
      <c r="E8" s="25">
        <v>217.6</v>
      </c>
      <c r="F8" s="11" t="s">
        <v>27</v>
      </c>
      <c r="G8" s="11" t="s">
        <v>28</v>
      </c>
    </row>
    <row r="9" spans="1:7" x14ac:dyDescent="0.2">
      <c r="A9" s="28">
        <v>43651</v>
      </c>
      <c r="B9" s="29">
        <v>0.42664351851851856</v>
      </c>
      <c r="C9" s="11" t="s">
        <v>26</v>
      </c>
      <c r="D9" s="24">
        <v>544</v>
      </c>
      <c r="E9" s="25">
        <v>218</v>
      </c>
      <c r="F9" s="11" t="s">
        <v>27</v>
      </c>
      <c r="G9" s="11" t="s">
        <v>28</v>
      </c>
    </row>
    <row r="10" spans="1:7" x14ac:dyDescent="0.2">
      <c r="A10" s="28">
        <v>43651</v>
      </c>
      <c r="B10" s="29">
        <v>0.64249999999999996</v>
      </c>
      <c r="C10" s="11" t="s">
        <v>26</v>
      </c>
      <c r="D10" s="24">
        <v>55</v>
      </c>
      <c r="E10" s="25">
        <v>217.1</v>
      </c>
      <c r="F10" s="11" t="s">
        <v>27</v>
      </c>
      <c r="G10" s="11" t="s">
        <v>28</v>
      </c>
    </row>
    <row r="11" spans="1:7" x14ac:dyDescent="0.2">
      <c r="A11" s="28">
        <v>43651</v>
      </c>
      <c r="B11" s="29">
        <v>0.64313657407407399</v>
      </c>
      <c r="C11" s="11" t="s">
        <v>26</v>
      </c>
      <c r="D11" s="24">
        <v>230</v>
      </c>
      <c r="E11" s="25">
        <v>217.1</v>
      </c>
      <c r="F11" s="11" t="s">
        <v>27</v>
      </c>
      <c r="G11" s="11" t="s">
        <v>28</v>
      </c>
    </row>
    <row r="12" spans="1:7" x14ac:dyDescent="0.2">
      <c r="A12" s="28">
        <v>43651</v>
      </c>
      <c r="B12" s="29">
        <v>0.64363425925925921</v>
      </c>
      <c r="C12" s="11" t="s">
        <v>26</v>
      </c>
      <c r="D12" s="24">
        <v>333</v>
      </c>
      <c r="E12" s="25">
        <v>217.1</v>
      </c>
      <c r="F12" s="11" t="s">
        <v>27</v>
      </c>
      <c r="G12" s="11" t="s">
        <v>28</v>
      </c>
    </row>
    <row r="13" spans="1:7" x14ac:dyDescent="0.2">
      <c r="A13" s="28">
        <v>43651</v>
      </c>
      <c r="B13" s="29">
        <v>0.64644675925925921</v>
      </c>
      <c r="C13" s="11" t="s">
        <v>26</v>
      </c>
      <c r="D13" s="24">
        <v>281</v>
      </c>
      <c r="E13" s="25">
        <v>217.15</v>
      </c>
      <c r="F13" s="11" t="s">
        <v>27</v>
      </c>
      <c r="G13" s="11" t="s">
        <v>28</v>
      </c>
    </row>
    <row r="14" spans="1:7" x14ac:dyDescent="0.2">
      <c r="A14" s="28">
        <v>43651</v>
      </c>
      <c r="B14" s="29">
        <v>0.64644675925925921</v>
      </c>
      <c r="C14" s="11" t="s">
        <v>26</v>
      </c>
      <c r="D14" s="24">
        <v>134</v>
      </c>
      <c r="E14" s="25">
        <v>217.15</v>
      </c>
      <c r="F14" s="11" t="s">
        <v>27</v>
      </c>
      <c r="G14" s="11" t="s">
        <v>28</v>
      </c>
    </row>
    <row r="15" spans="1:7" x14ac:dyDescent="0.2">
      <c r="A15" s="28">
        <v>43651</v>
      </c>
      <c r="B15" s="29">
        <v>0.64844907407407404</v>
      </c>
      <c r="C15" s="11" t="s">
        <v>26</v>
      </c>
      <c r="D15" s="24">
        <v>624</v>
      </c>
      <c r="E15" s="25">
        <v>217.15</v>
      </c>
      <c r="F15" s="11" t="s">
        <v>27</v>
      </c>
      <c r="G15" s="11" t="s">
        <v>28</v>
      </c>
    </row>
    <row r="16" spans="1:7" x14ac:dyDescent="0.2">
      <c r="A16" s="28">
        <v>43651</v>
      </c>
      <c r="B16" s="29">
        <v>0.64844907407407404</v>
      </c>
      <c r="C16" s="11" t="s">
        <v>26</v>
      </c>
      <c r="D16" s="24">
        <v>110</v>
      </c>
      <c r="E16" s="25">
        <v>217.15</v>
      </c>
      <c r="F16" s="11" t="s">
        <v>27</v>
      </c>
      <c r="G16" s="11" t="s">
        <v>28</v>
      </c>
    </row>
    <row r="17" spans="1:7" x14ac:dyDescent="0.2">
      <c r="A17" s="28">
        <v>43651</v>
      </c>
      <c r="B17" s="29">
        <v>0.64868055555555548</v>
      </c>
      <c r="C17" s="11" t="s">
        <v>26</v>
      </c>
      <c r="D17" s="24">
        <v>549</v>
      </c>
      <c r="E17" s="25">
        <v>217.05</v>
      </c>
      <c r="F17" s="11" t="s">
        <v>27</v>
      </c>
      <c r="G17" s="11" t="s">
        <v>28</v>
      </c>
    </row>
    <row r="18" spans="1:7" x14ac:dyDescent="0.2">
      <c r="A18" s="28">
        <v>43651</v>
      </c>
      <c r="B18" s="29">
        <v>0.64982638888888888</v>
      </c>
      <c r="C18" s="11" t="s">
        <v>26</v>
      </c>
      <c r="D18" s="24">
        <v>208</v>
      </c>
      <c r="E18" s="25">
        <v>217</v>
      </c>
      <c r="F18" s="11" t="s">
        <v>27</v>
      </c>
      <c r="G18" s="11" t="s">
        <v>28</v>
      </c>
    </row>
    <row r="19" spans="1:7" x14ac:dyDescent="0.2">
      <c r="A19" s="28">
        <v>43651</v>
      </c>
      <c r="B19" s="29">
        <v>0.64982638888888888</v>
      </c>
      <c r="C19" s="11" t="s">
        <v>26</v>
      </c>
      <c r="D19" s="24">
        <v>166</v>
      </c>
      <c r="E19" s="25">
        <v>217</v>
      </c>
      <c r="F19" s="11" t="s">
        <v>27</v>
      </c>
      <c r="G19" s="11" t="s">
        <v>28</v>
      </c>
    </row>
    <row r="20" spans="1:7" x14ac:dyDescent="0.2">
      <c r="A20" s="28">
        <v>43651</v>
      </c>
      <c r="B20" s="29">
        <v>0.64983796296296292</v>
      </c>
      <c r="C20" s="11" t="s">
        <v>26</v>
      </c>
      <c r="D20" s="24">
        <v>150</v>
      </c>
      <c r="E20" s="25">
        <v>217</v>
      </c>
      <c r="F20" s="11" t="s">
        <v>27</v>
      </c>
      <c r="G20" s="11" t="s">
        <v>28</v>
      </c>
    </row>
    <row r="21" spans="1:7" x14ac:dyDescent="0.2">
      <c r="A21" s="28">
        <v>43651</v>
      </c>
      <c r="B21" s="29">
        <v>0.64984953703703696</v>
      </c>
      <c r="C21" s="11" t="s">
        <v>26</v>
      </c>
      <c r="D21" s="24">
        <v>47</v>
      </c>
      <c r="E21" s="25">
        <v>217</v>
      </c>
      <c r="F21" s="11" t="s">
        <v>27</v>
      </c>
      <c r="G21" s="11" t="s">
        <v>28</v>
      </c>
    </row>
    <row r="22" spans="1:7" x14ac:dyDescent="0.2">
      <c r="A22" s="28">
        <v>43651</v>
      </c>
      <c r="B22" s="29">
        <v>0.65167824074074066</v>
      </c>
      <c r="C22" s="11" t="s">
        <v>26</v>
      </c>
      <c r="D22" s="24">
        <v>41</v>
      </c>
      <c r="E22" s="25">
        <v>216.85</v>
      </c>
      <c r="F22" s="11" t="s">
        <v>27</v>
      </c>
      <c r="G22" s="11" t="s">
        <v>28</v>
      </c>
    </row>
    <row r="23" spans="1:7" x14ac:dyDescent="0.2">
      <c r="A23" s="28">
        <v>43651</v>
      </c>
      <c r="B23" s="29">
        <v>0.65208333333333335</v>
      </c>
      <c r="C23" s="11" t="s">
        <v>26</v>
      </c>
      <c r="D23" s="24">
        <v>247</v>
      </c>
      <c r="E23" s="25">
        <v>216.85</v>
      </c>
      <c r="F23" s="11" t="s">
        <v>27</v>
      </c>
      <c r="G23" s="11" t="s">
        <v>28</v>
      </c>
    </row>
    <row r="24" spans="1:7" x14ac:dyDescent="0.2">
      <c r="A24" s="28">
        <v>43651</v>
      </c>
      <c r="B24" s="29">
        <v>0.65208333333333335</v>
      </c>
      <c r="C24" s="11" t="s">
        <v>26</v>
      </c>
      <c r="D24" s="24">
        <v>136</v>
      </c>
      <c r="E24" s="25">
        <v>216.85</v>
      </c>
      <c r="F24" s="11" t="s">
        <v>27</v>
      </c>
      <c r="G24" s="11" t="s">
        <v>28</v>
      </c>
    </row>
    <row r="25" spans="1:7" x14ac:dyDescent="0.2">
      <c r="A25" s="28">
        <v>43651</v>
      </c>
      <c r="B25" s="29">
        <v>0.65208333333333335</v>
      </c>
      <c r="C25" s="11" t="s">
        <v>26</v>
      </c>
      <c r="D25" s="24">
        <v>109</v>
      </c>
      <c r="E25" s="25">
        <v>216.85</v>
      </c>
      <c r="F25" s="11" t="s">
        <v>27</v>
      </c>
      <c r="G25" s="11" t="s">
        <v>28</v>
      </c>
    </row>
    <row r="26" spans="1:7" x14ac:dyDescent="0.2">
      <c r="A26" s="28">
        <v>43651</v>
      </c>
      <c r="B26" s="29">
        <v>0.65406249999999999</v>
      </c>
      <c r="C26" s="11" t="s">
        <v>26</v>
      </c>
      <c r="D26" s="24">
        <v>175</v>
      </c>
      <c r="E26" s="25">
        <v>216.95</v>
      </c>
      <c r="F26" s="11" t="s">
        <v>27</v>
      </c>
      <c r="G26" s="11" t="s">
        <v>28</v>
      </c>
    </row>
    <row r="27" spans="1:7" x14ac:dyDescent="0.2">
      <c r="A27" s="28">
        <v>43651</v>
      </c>
      <c r="B27" s="29">
        <v>0.65406249999999999</v>
      </c>
      <c r="C27" s="11" t="s">
        <v>26</v>
      </c>
      <c r="D27" s="24">
        <v>86</v>
      </c>
      <c r="E27" s="25">
        <v>216.95</v>
      </c>
      <c r="F27" s="11" t="s">
        <v>27</v>
      </c>
      <c r="G27" s="11" t="s">
        <v>28</v>
      </c>
    </row>
    <row r="28" spans="1:7" x14ac:dyDescent="0.2">
      <c r="A28" s="28">
        <v>43651</v>
      </c>
      <c r="B28" s="29">
        <v>0.65406249999999999</v>
      </c>
      <c r="C28" s="11" t="s">
        <v>26</v>
      </c>
      <c r="D28" s="24">
        <v>100</v>
      </c>
      <c r="E28" s="25">
        <v>216.95</v>
      </c>
      <c r="F28" s="11" t="s">
        <v>27</v>
      </c>
      <c r="G28" s="11" t="s">
        <v>28</v>
      </c>
    </row>
    <row r="29" spans="1:7" x14ac:dyDescent="0.2">
      <c r="A29" s="28">
        <v>43651</v>
      </c>
      <c r="B29" s="29">
        <v>0.65406249999999999</v>
      </c>
      <c r="C29" s="11" t="s">
        <v>26</v>
      </c>
      <c r="D29" s="24">
        <v>54</v>
      </c>
      <c r="E29" s="25">
        <v>216.95</v>
      </c>
      <c r="F29" s="11" t="s">
        <v>27</v>
      </c>
      <c r="G29" s="11" t="s">
        <v>28</v>
      </c>
    </row>
    <row r="30" spans="1:7" x14ac:dyDescent="0.2">
      <c r="A30" s="28">
        <v>43651</v>
      </c>
      <c r="B30" s="29">
        <v>0.65406249999999999</v>
      </c>
      <c r="C30" s="11" t="s">
        <v>26</v>
      </c>
      <c r="D30" s="24">
        <v>124</v>
      </c>
      <c r="E30" s="25">
        <v>216.95</v>
      </c>
      <c r="F30" s="11" t="s">
        <v>27</v>
      </c>
      <c r="G30" s="11" t="s">
        <v>28</v>
      </c>
    </row>
    <row r="31" spans="1:7" x14ac:dyDescent="0.2">
      <c r="A31" s="28">
        <v>43651</v>
      </c>
      <c r="B31" s="29">
        <v>0.65491898148148142</v>
      </c>
      <c r="C31" s="11" t="s">
        <v>26</v>
      </c>
      <c r="D31" s="24">
        <v>162</v>
      </c>
      <c r="E31" s="25">
        <v>216.9</v>
      </c>
      <c r="F31" s="11" t="s">
        <v>27</v>
      </c>
      <c r="G31" s="11" t="s">
        <v>28</v>
      </c>
    </row>
    <row r="32" spans="1:7" x14ac:dyDescent="0.2">
      <c r="A32" s="28">
        <v>43651</v>
      </c>
      <c r="B32" s="29">
        <v>0.65520833333333328</v>
      </c>
      <c r="C32" s="11" t="s">
        <v>26</v>
      </c>
      <c r="D32" s="24">
        <v>20</v>
      </c>
      <c r="E32" s="25">
        <v>216.9</v>
      </c>
      <c r="F32" s="11" t="s">
        <v>27</v>
      </c>
      <c r="G32" s="11" t="s">
        <v>28</v>
      </c>
    </row>
    <row r="33" spans="1:7" x14ac:dyDescent="0.2">
      <c r="A33" s="28">
        <v>43651</v>
      </c>
      <c r="B33" s="29">
        <v>0.655324074074074</v>
      </c>
      <c r="C33" s="11" t="s">
        <v>26</v>
      </c>
      <c r="D33" s="24">
        <v>175</v>
      </c>
      <c r="E33" s="25">
        <v>216.9</v>
      </c>
      <c r="F33" s="11" t="s">
        <v>27</v>
      </c>
      <c r="G33" s="11" t="s">
        <v>28</v>
      </c>
    </row>
    <row r="34" spans="1:7" x14ac:dyDescent="0.2">
      <c r="A34" s="28">
        <v>43651</v>
      </c>
      <c r="B34" s="29">
        <v>0.655324074074074</v>
      </c>
      <c r="C34" s="11" t="s">
        <v>26</v>
      </c>
      <c r="D34" s="24">
        <v>34</v>
      </c>
      <c r="E34" s="25">
        <v>216.9</v>
      </c>
      <c r="F34" s="11" t="s">
        <v>27</v>
      </c>
      <c r="G34" s="11" t="s">
        <v>28</v>
      </c>
    </row>
    <row r="35" spans="1:7" x14ac:dyDescent="0.2">
      <c r="A35" s="28">
        <v>43651</v>
      </c>
      <c r="B35" s="29">
        <v>0.655324074074074</v>
      </c>
      <c r="C35" s="11" t="s">
        <v>26</v>
      </c>
      <c r="D35" s="24">
        <v>141</v>
      </c>
      <c r="E35" s="25">
        <v>216.9</v>
      </c>
      <c r="F35" s="11" t="s">
        <v>27</v>
      </c>
      <c r="G35" s="11" t="s">
        <v>28</v>
      </c>
    </row>
    <row r="36" spans="1:7" x14ac:dyDescent="0.2">
      <c r="A36" s="28">
        <v>43651</v>
      </c>
      <c r="B36" s="29">
        <v>0.65902777777777777</v>
      </c>
      <c r="C36" s="11" t="s">
        <v>26</v>
      </c>
      <c r="D36" s="24">
        <v>525</v>
      </c>
      <c r="E36" s="25">
        <v>217</v>
      </c>
      <c r="F36" s="11" t="s">
        <v>27</v>
      </c>
      <c r="G36" s="11" t="s">
        <v>28</v>
      </c>
    </row>
    <row r="37" spans="1:7" x14ac:dyDescent="0.2">
      <c r="A37" s="28">
        <v>43651</v>
      </c>
      <c r="B37" s="29">
        <v>0.6645833333333333</v>
      </c>
      <c r="C37" s="11" t="s">
        <v>26</v>
      </c>
      <c r="D37" s="24">
        <v>522</v>
      </c>
      <c r="E37" s="25">
        <v>216.9</v>
      </c>
      <c r="F37" s="11" t="s">
        <v>27</v>
      </c>
      <c r="G37" s="11" t="s">
        <v>28</v>
      </c>
    </row>
    <row r="38" spans="1:7" x14ac:dyDescent="0.2">
      <c r="A38" s="28">
        <v>43651</v>
      </c>
      <c r="B38" s="29">
        <v>0.66670138888888886</v>
      </c>
      <c r="C38" s="11" t="s">
        <v>26</v>
      </c>
      <c r="D38" s="24">
        <v>156</v>
      </c>
      <c r="E38" s="25">
        <v>216.75</v>
      </c>
      <c r="F38" s="11" t="s">
        <v>27</v>
      </c>
      <c r="G38" s="11" t="s">
        <v>28</v>
      </c>
    </row>
    <row r="39" spans="1:7" x14ac:dyDescent="0.2">
      <c r="A39" s="28">
        <v>43651</v>
      </c>
      <c r="B39" s="29">
        <v>0.66670138888888886</v>
      </c>
      <c r="C39" s="11" t="s">
        <v>26</v>
      </c>
      <c r="D39" s="24">
        <v>330</v>
      </c>
      <c r="E39" s="25">
        <v>216.75</v>
      </c>
      <c r="F39" s="11" t="s">
        <v>27</v>
      </c>
      <c r="G39" s="11" t="s">
        <v>28</v>
      </c>
    </row>
    <row r="40" spans="1:7" x14ac:dyDescent="0.2">
      <c r="A40" s="28">
        <v>43651</v>
      </c>
      <c r="B40" s="29">
        <v>0.66670138888888886</v>
      </c>
      <c r="C40" s="11" t="s">
        <v>26</v>
      </c>
      <c r="D40" s="24">
        <v>58</v>
      </c>
      <c r="E40" s="25">
        <v>216.75</v>
      </c>
      <c r="F40" s="11" t="s">
        <v>27</v>
      </c>
      <c r="G40" s="11" t="s">
        <v>28</v>
      </c>
    </row>
    <row r="41" spans="1:7" x14ac:dyDescent="0.2">
      <c r="A41" s="28">
        <v>43651</v>
      </c>
      <c r="B41" s="29">
        <v>0.66962962962962957</v>
      </c>
      <c r="C41" s="11" t="s">
        <v>26</v>
      </c>
      <c r="D41" s="24">
        <v>600</v>
      </c>
      <c r="E41" s="25">
        <v>216.5</v>
      </c>
      <c r="F41" s="11" t="s">
        <v>27</v>
      </c>
      <c r="G41" s="11" t="s">
        <v>28</v>
      </c>
    </row>
    <row r="42" spans="1:7" x14ac:dyDescent="0.2">
      <c r="A42" s="28">
        <v>43651</v>
      </c>
      <c r="B42" s="29">
        <v>0.67174768518518513</v>
      </c>
      <c r="C42" s="11" t="s">
        <v>26</v>
      </c>
      <c r="D42" s="24">
        <v>518</v>
      </c>
      <c r="E42" s="25">
        <v>216.55</v>
      </c>
      <c r="F42" s="11" t="s">
        <v>27</v>
      </c>
      <c r="G42" s="11" t="s">
        <v>28</v>
      </c>
    </row>
    <row r="43" spans="1:7" x14ac:dyDescent="0.2">
      <c r="A43" s="28">
        <v>43651</v>
      </c>
      <c r="B43" s="29">
        <v>0.6752662037037036</v>
      </c>
      <c r="C43" s="11" t="s">
        <v>26</v>
      </c>
      <c r="D43" s="24">
        <v>7</v>
      </c>
      <c r="E43" s="25">
        <v>216.4</v>
      </c>
      <c r="F43" s="11" t="s">
        <v>27</v>
      </c>
      <c r="G43" s="11" t="s">
        <v>28</v>
      </c>
    </row>
    <row r="44" spans="1:7" x14ac:dyDescent="0.2">
      <c r="A44" s="28">
        <v>43651</v>
      </c>
      <c r="B44" s="29">
        <v>0.6752662037037036</v>
      </c>
      <c r="C44" s="11" t="s">
        <v>26</v>
      </c>
      <c r="D44" s="24">
        <v>604</v>
      </c>
      <c r="E44" s="25">
        <v>216.4</v>
      </c>
      <c r="F44" s="11" t="s">
        <v>27</v>
      </c>
      <c r="G44" s="11" t="s">
        <v>28</v>
      </c>
    </row>
    <row r="45" spans="1:7" x14ac:dyDescent="0.2">
      <c r="A45" s="28">
        <v>43651</v>
      </c>
      <c r="B45" s="29">
        <v>0.6752662037037036</v>
      </c>
      <c r="C45" s="11" t="s">
        <v>26</v>
      </c>
      <c r="D45" s="24">
        <v>1</v>
      </c>
      <c r="E45" s="25">
        <v>216.4</v>
      </c>
      <c r="F45" s="11" t="s">
        <v>27</v>
      </c>
      <c r="G45" s="11" t="s">
        <v>28</v>
      </c>
    </row>
    <row r="46" spans="1:7" x14ac:dyDescent="0.2">
      <c r="A46" s="28">
        <v>43651</v>
      </c>
      <c r="B46" s="29">
        <v>0.6752662037037036</v>
      </c>
      <c r="C46" s="11" t="s">
        <v>26</v>
      </c>
      <c r="D46" s="24">
        <v>3</v>
      </c>
      <c r="E46" s="25">
        <v>216.4</v>
      </c>
      <c r="F46" s="11" t="s">
        <v>27</v>
      </c>
      <c r="G46" s="11" t="s">
        <v>28</v>
      </c>
    </row>
    <row r="47" spans="1:7" x14ac:dyDescent="0.2">
      <c r="A47" s="28">
        <v>43651</v>
      </c>
      <c r="B47" s="29">
        <v>0.68179398148148151</v>
      </c>
      <c r="C47" s="11" t="s">
        <v>26</v>
      </c>
      <c r="D47" s="24">
        <v>8</v>
      </c>
      <c r="E47" s="25">
        <v>216.5</v>
      </c>
      <c r="F47" s="11" t="s">
        <v>27</v>
      </c>
      <c r="G47" s="11" t="s">
        <v>28</v>
      </c>
    </row>
    <row r="48" spans="1:7" x14ac:dyDescent="0.2">
      <c r="A48" s="28">
        <v>43651</v>
      </c>
      <c r="B48" s="29">
        <v>0.68291666666666662</v>
      </c>
      <c r="C48" s="11" t="s">
        <v>26</v>
      </c>
      <c r="D48" s="24">
        <v>35</v>
      </c>
      <c r="E48" s="25">
        <v>216.55</v>
      </c>
      <c r="F48" s="11" t="s">
        <v>27</v>
      </c>
      <c r="G48" s="11" t="s">
        <v>28</v>
      </c>
    </row>
    <row r="49" spans="1:7" x14ac:dyDescent="0.2">
      <c r="A49" s="28">
        <v>43651</v>
      </c>
      <c r="B49" s="29">
        <v>0.68291666666666662</v>
      </c>
      <c r="C49" s="11" t="s">
        <v>26</v>
      </c>
      <c r="D49" s="24">
        <v>266</v>
      </c>
      <c r="E49" s="25">
        <v>216.55</v>
      </c>
      <c r="F49" s="11" t="s">
        <v>27</v>
      </c>
      <c r="G49" s="11" t="s">
        <v>28</v>
      </c>
    </row>
    <row r="50" spans="1:7" x14ac:dyDescent="0.2">
      <c r="A50" s="28">
        <v>43651</v>
      </c>
      <c r="B50" s="29">
        <v>0.68291666666666662</v>
      </c>
      <c r="C50" s="11" t="s">
        <v>26</v>
      </c>
      <c r="D50" s="24">
        <v>206</v>
      </c>
      <c r="E50" s="25">
        <v>216.55</v>
      </c>
      <c r="F50" s="11" t="s">
        <v>27</v>
      </c>
      <c r="G50" s="11" t="s">
        <v>28</v>
      </c>
    </row>
    <row r="51" spans="1:7" x14ac:dyDescent="0.2">
      <c r="A51" s="28">
        <v>43651</v>
      </c>
      <c r="B51" s="29">
        <v>0.68484953703703699</v>
      </c>
      <c r="C51" s="11" t="s">
        <v>26</v>
      </c>
      <c r="D51" s="24">
        <v>467</v>
      </c>
      <c r="E51" s="25">
        <v>216.65</v>
      </c>
      <c r="F51" s="11" t="s">
        <v>27</v>
      </c>
      <c r="G51" s="11" t="s">
        <v>28</v>
      </c>
    </row>
    <row r="52" spans="1:7" x14ac:dyDescent="0.2">
      <c r="A52" s="28">
        <v>43651</v>
      </c>
      <c r="B52" s="29">
        <v>0.68484953703703699</v>
      </c>
      <c r="C52" s="11" t="s">
        <v>26</v>
      </c>
      <c r="D52" s="24">
        <v>44</v>
      </c>
      <c r="E52" s="25">
        <v>216.65</v>
      </c>
      <c r="F52" s="11" t="s">
        <v>27</v>
      </c>
      <c r="G52" s="11" t="s">
        <v>28</v>
      </c>
    </row>
    <row r="53" spans="1:7" x14ac:dyDescent="0.2">
      <c r="A53" s="28">
        <v>43651</v>
      </c>
      <c r="B53" s="29">
        <v>0.68505787037037036</v>
      </c>
      <c r="C53" s="11" t="s">
        <v>26</v>
      </c>
      <c r="D53" s="24">
        <v>509</v>
      </c>
      <c r="E53" s="25">
        <v>216.6</v>
      </c>
      <c r="F53" s="11" t="s">
        <v>27</v>
      </c>
      <c r="G53" s="11" t="s">
        <v>28</v>
      </c>
    </row>
    <row r="54" spans="1:7" x14ac:dyDescent="0.2">
      <c r="A54" s="28">
        <v>43651</v>
      </c>
      <c r="B54" s="29">
        <v>0.68732638888888886</v>
      </c>
      <c r="C54" s="11" t="s">
        <v>26</v>
      </c>
      <c r="D54" s="24">
        <v>510</v>
      </c>
      <c r="E54" s="25">
        <v>216.4</v>
      </c>
      <c r="F54" s="11" t="s">
        <v>27</v>
      </c>
      <c r="G54" s="11" t="s">
        <v>28</v>
      </c>
    </row>
    <row r="55" spans="1:7" x14ac:dyDescent="0.2">
      <c r="A55" s="28">
        <v>43651</v>
      </c>
      <c r="B55" s="29">
        <v>0.68732638888888886</v>
      </c>
      <c r="C55" s="11" t="s">
        <v>26</v>
      </c>
      <c r="D55" s="24">
        <v>7</v>
      </c>
      <c r="E55" s="25">
        <v>216.4</v>
      </c>
      <c r="F55" s="11" t="s">
        <v>27</v>
      </c>
      <c r="G55" s="11" t="s">
        <v>28</v>
      </c>
    </row>
    <row r="56" spans="1:7" x14ac:dyDescent="0.2">
      <c r="A56" s="28">
        <v>43651</v>
      </c>
      <c r="B56" s="29">
        <v>0.68995370370370368</v>
      </c>
      <c r="C56" s="11" t="s">
        <v>26</v>
      </c>
      <c r="D56" s="24">
        <v>395</v>
      </c>
      <c r="E56" s="25">
        <v>216.45</v>
      </c>
      <c r="F56" s="11" t="s">
        <v>27</v>
      </c>
      <c r="G56" s="11" t="s">
        <v>28</v>
      </c>
    </row>
    <row r="57" spans="1:7" x14ac:dyDescent="0.2">
      <c r="A57" s="28">
        <v>43651</v>
      </c>
      <c r="B57" s="29">
        <v>0.68995370370370368</v>
      </c>
      <c r="C57" s="11" t="s">
        <v>26</v>
      </c>
      <c r="D57" s="24">
        <v>87</v>
      </c>
      <c r="E57" s="25">
        <v>216.45</v>
      </c>
      <c r="F57" s="11" t="s">
        <v>27</v>
      </c>
      <c r="G57" s="11" t="s">
        <v>28</v>
      </c>
    </row>
    <row r="58" spans="1:7" x14ac:dyDescent="0.2">
      <c r="A58" s="28">
        <v>43651</v>
      </c>
      <c r="B58" s="29">
        <v>0.68995370370370368</v>
      </c>
      <c r="C58" s="11" t="s">
        <v>26</v>
      </c>
      <c r="D58" s="24">
        <v>87</v>
      </c>
      <c r="E58" s="25">
        <v>216.45</v>
      </c>
      <c r="F58" s="11" t="s">
        <v>27</v>
      </c>
      <c r="G58" s="11" t="s">
        <v>28</v>
      </c>
    </row>
    <row r="59" spans="1:7" x14ac:dyDescent="0.2">
      <c r="A59" s="28">
        <v>43651</v>
      </c>
      <c r="B59" s="29">
        <v>0.69449074074074069</v>
      </c>
      <c r="C59" s="11" t="s">
        <v>26</v>
      </c>
      <c r="D59" s="24">
        <v>515</v>
      </c>
      <c r="E59" s="25">
        <v>216.25</v>
      </c>
      <c r="F59" s="11" t="s">
        <v>27</v>
      </c>
      <c r="G59" s="11" t="s">
        <v>28</v>
      </c>
    </row>
    <row r="60" spans="1:7" x14ac:dyDescent="0.2">
      <c r="A60" s="28">
        <v>43651</v>
      </c>
      <c r="B60" s="29">
        <v>0.69449074074074069</v>
      </c>
      <c r="C60" s="11" t="s">
        <v>26</v>
      </c>
      <c r="D60" s="24">
        <v>33</v>
      </c>
      <c r="E60" s="25">
        <v>216.25</v>
      </c>
      <c r="F60" s="11" t="s">
        <v>27</v>
      </c>
      <c r="G60" s="11" t="s">
        <v>28</v>
      </c>
    </row>
    <row r="61" spans="1:7" x14ac:dyDescent="0.2">
      <c r="A61" s="28">
        <v>43651</v>
      </c>
      <c r="B61" s="29">
        <v>0.69837962962962963</v>
      </c>
      <c r="C61" s="11" t="s">
        <v>26</v>
      </c>
      <c r="D61" s="24">
        <v>174</v>
      </c>
      <c r="E61" s="25">
        <v>216.2</v>
      </c>
      <c r="F61" s="11" t="s">
        <v>27</v>
      </c>
      <c r="G61" s="11" t="s">
        <v>28</v>
      </c>
    </row>
    <row r="62" spans="1:7" x14ac:dyDescent="0.2">
      <c r="A62" s="28">
        <v>43651</v>
      </c>
      <c r="B62" s="29">
        <v>0.69837962962962963</v>
      </c>
      <c r="C62" s="11" t="s">
        <v>26</v>
      </c>
      <c r="D62" s="24">
        <v>86</v>
      </c>
      <c r="E62" s="25">
        <v>216.2</v>
      </c>
      <c r="F62" s="11" t="s">
        <v>27</v>
      </c>
      <c r="G62" s="11" t="s">
        <v>28</v>
      </c>
    </row>
    <row r="63" spans="1:7" x14ac:dyDescent="0.2">
      <c r="A63" s="28">
        <v>43651</v>
      </c>
      <c r="B63" s="29">
        <v>0.69837962962962963</v>
      </c>
      <c r="C63" s="11" t="s">
        <v>26</v>
      </c>
      <c r="D63" s="24">
        <v>158</v>
      </c>
      <c r="E63" s="25">
        <v>216.2</v>
      </c>
      <c r="F63" s="11" t="s">
        <v>27</v>
      </c>
      <c r="G63" s="11" t="s">
        <v>28</v>
      </c>
    </row>
    <row r="64" spans="1:7" x14ac:dyDescent="0.2">
      <c r="A64" s="28">
        <v>43651</v>
      </c>
      <c r="B64" s="29">
        <v>0.69837962962962963</v>
      </c>
      <c r="C64" s="11" t="s">
        <v>26</v>
      </c>
      <c r="D64" s="24">
        <v>101</v>
      </c>
      <c r="E64" s="25">
        <v>216.2</v>
      </c>
      <c r="F64" s="11" t="s">
        <v>27</v>
      </c>
      <c r="G64" s="11" t="s">
        <v>28</v>
      </c>
    </row>
    <row r="65" spans="1:7" x14ac:dyDescent="0.2">
      <c r="A65" s="28">
        <v>43651</v>
      </c>
      <c r="B65" s="29">
        <v>0.69837962962962963</v>
      </c>
      <c r="C65" s="11" t="s">
        <v>26</v>
      </c>
      <c r="D65" s="24">
        <v>25</v>
      </c>
      <c r="E65" s="25">
        <v>216.2</v>
      </c>
      <c r="F65" s="11" t="s">
        <v>27</v>
      </c>
      <c r="G65" s="11" t="s">
        <v>28</v>
      </c>
    </row>
    <row r="66" spans="1:7" x14ac:dyDescent="0.2">
      <c r="A66" s="28">
        <v>43651</v>
      </c>
      <c r="B66" s="29">
        <v>0.69837962962962963</v>
      </c>
      <c r="C66" s="11" t="s">
        <v>26</v>
      </c>
      <c r="D66" s="24">
        <v>25</v>
      </c>
      <c r="E66" s="25">
        <v>216.2</v>
      </c>
      <c r="F66" s="11" t="s">
        <v>27</v>
      </c>
      <c r="G66" s="11" t="s">
        <v>28</v>
      </c>
    </row>
    <row r="67" spans="1:7" x14ac:dyDescent="0.2">
      <c r="A67" s="28">
        <v>43651</v>
      </c>
      <c r="B67" s="29">
        <v>0.69890046296296293</v>
      </c>
      <c r="C67" s="11" t="s">
        <v>26</v>
      </c>
      <c r="D67" s="24">
        <v>45</v>
      </c>
      <c r="E67" s="25">
        <v>216.15</v>
      </c>
      <c r="F67" s="11" t="s">
        <v>27</v>
      </c>
      <c r="G67" s="11" t="s">
        <v>28</v>
      </c>
    </row>
    <row r="68" spans="1:7" x14ac:dyDescent="0.2">
      <c r="A68" s="28">
        <v>43651</v>
      </c>
      <c r="B68" s="29">
        <v>0.69890046296296293</v>
      </c>
      <c r="C68" s="11" t="s">
        <v>26</v>
      </c>
      <c r="D68" s="24">
        <v>200</v>
      </c>
      <c r="E68" s="25">
        <v>216.15</v>
      </c>
      <c r="F68" s="11" t="s">
        <v>27</v>
      </c>
      <c r="G68" s="11" t="s">
        <v>28</v>
      </c>
    </row>
    <row r="69" spans="1:7" x14ac:dyDescent="0.2">
      <c r="A69" s="28">
        <v>43651</v>
      </c>
      <c r="B69" s="29">
        <v>0.69890046296296293</v>
      </c>
      <c r="C69" s="11" t="s">
        <v>26</v>
      </c>
      <c r="D69" s="24">
        <v>266</v>
      </c>
      <c r="E69" s="25">
        <v>216.15</v>
      </c>
      <c r="F69" s="11" t="s">
        <v>27</v>
      </c>
      <c r="G69" s="11" t="s">
        <v>28</v>
      </c>
    </row>
    <row r="70" spans="1:7" x14ac:dyDescent="0.2">
      <c r="A70" s="28">
        <v>43651</v>
      </c>
      <c r="B70" s="29">
        <v>0.69890046296296293</v>
      </c>
      <c r="C70" s="11" t="s">
        <v>26</v>
      </c>
      <c r="D70" s="24">
        <v>70</v>
      </c>
      <c r="E70" s="25">
        <v>216.15</v>
      </c>
      <c r="F70" s="11" t="s">
        <v>27</v>
      </c>
      <c r="G70" s="11" t="s">
        <v>28</v>
      </c>
    </row>
    <row r="71" spans="1:7" x14ac:dyDescent="0.2">
      <c r="A71" s="28">
        <v>43651</v>
      </c>
      <c r="B71" s="29">
        <v>0.70475694444444437</v>
      </c>
      <c r="C71" s="11" t="s">
        <v>26</v>
      </c>
      <c r="D71" s="24">
        <v>116</v>
      </c>
      <c r="E71" s="25">
        <v>216.55</v>
      </c>
      <c r="F71" s="11" t="s">
        <v>27</v>
      </c>
      <c r="G71" s="11" t="s">
        <v>28</v>
      </c>
    </row>
    <row r="72" spans="1:7" x14ac:dyDescent="0.2">
      <c r="A72" s="28">
        <v>43651</v>
      </c>
      <c r="B72" s="29">
        <v>0.70486111111111105</v>
      </c>
      <c r="C72" s="11" t="s">
        <v>26</v>
      </c>
      <c r="D72" s="24">
        <v>63</v>
      </c>
      <c r="E72" s="25">
        <v>216.55</v>
      </c>
      <c r="F72" s="11" t="s">
        <v>27</v>
      </c>
      <c r="G72" s="11" t="s">
        <v>28</v>
      </c>
    </row>
    <row r="73" spans="1:7" x14ac:dyDescent="0.2">
      <c r="A73" s="28">
        <v>43651</v>
      </c>
      <c r="B73" s="29">
        <v>0.70552083333333326</v>
      </c>
      <c r="C73" s="11" t="s">
        <v>26</v>
      </c>
      <c r="D73" s="24">
        <v>124</v>
      </c>
      <c r="E73" s="25">
        <v>216.55</v>
      </c>
      <c r="F73" s="11" t="s">
        <v>27</v>
      </c>
      <c r="G73" s="11" t="s">
        <v>28</v>
      </c>
    </row>
    <row r="74" spans="1:7" x14ac:dyDescent="0.2">
      <c r="A74" s="28">
        <v>43651</v>
      </c>
      <c r="B74" s="29">
        <v>0.70552083333333326</v>
      </c>
      <c r="C74" s="11" t="s">
        <v>26</v>
      </c>
      <c r="D74" s="24">
        <v>108</v>
      </c>
      <c r="E74" s="25">
        <v>216.55</v>
      </c>
      <c r="F74" s="11" t="s">
        <v>27</v>
      </c>
      <c r="G74" s="11" t="s">
        <v>28</v>
      </c>
    </row>
    <row r="75" spans="1:7" x14ac:dyDescent="0.2">
      <c r="A75" s="28">
        <v>43651</v>
      </c>
      <c r="B75" s="29">
        <v>0.70552083333333326</v>
      </c>
      <c r="C75" s="11" t="s">
        <v>26</v>
      </c>
      <c r="D75" s="24">
        <v>195</v>
      </c>
      <c r="E75" s="25">
        <v>216.55</v>
      </c>
      <c r="F75" s="11" t="s">
        <v>27</v>
      </c>
      <c r="G75" s="11" t="s">
        <v>28</v>
      </c>
    </row>
    <row r="76" spans="1:7" x14ac:dyDescent="0.2">
      <c r="A76" s="28">
        <v>43651</v>
      </c>
      <c r="B76" s="29">
        <v>0.70584490740740735</v>
      </c>
      <c r="C76" s="11" t="s">
        <v>26</v>
      </c>
      <c r="D76" s="24">
        <v>178</v>
      </c>
      <c r="E76" s="25">
        <v>216.5</v>
      </c>
      <c r="F76" s="11" t="s">
        <v>27</v>
      </c>
      <c r="G76" s="11" t="s">
        <v>28</v>
      </c>
    </row>
    <row r="77" spans="1:7" x14ac:dyDescent="0.2">
      <c r="A77" s="28">
        <v>43651</v>
      </c>
      <c r="B77" s="29">
        <v>0.70586805555555554</v>
      </c>
      <c r="C77" s="11" t="s">
        <v>26</v>
      </c>
      <c r="D77" s="24">
        <v>371</v>
      </c>
      <c r="E77" s="25">
        <v>216.5</v>
      </c>
      <c r="F77" s="11" t="s">
        <v>27</v>
      </c>
      <c r="G77" s="11" t="s">
        <v>28</v>
      </c>
    </row>
    <row r="78" spans="1:7" x14ac:dyDescent="0.2">
      <c r="A78" s="28">
        <v>43651</v>
      </c>
      <c r="B78" s="29">
        <v>0.70648148148148149</v>
      </c>
      <c r="C78" s="11" t="s">
        <v>26</v>
      </c>
      <c r="D78" s="24">
        <v>108</v>
      </c>
      <c r="E78" s="25">
        <v>216.45</v>
      </c>
      <c r="F78" s="11" t="s">
        <v>27</v>
      </c>
      <c r="G78" s="11" t="s">
        <v>28</v>
      </c>
    </row>
    <row r="79" spans="1:7" x14ac:dyDescent="0.2">
      <c r="A79" s="28">
        <v>43651</v>
      </c>
      <c r="B79" s="29">
        <v>0.70648148148148149</v>
      </c>
      <c r="C79" s="11" t="s">
        <v>26</v>
      </c>
      <c r="D79" s="24">
        <v>130</v>
      </c>
      <c r="E79" s="25">
        <v>216.45</v>
      </c>
      <c r="F79" s="11" t="s">
        <v>27</v>
      </c>
      <c r="G79" s="11" t="s">
        <v>28</v>
      </c>
    </row>
    <row r="80" spans="1:7" x14ac:dyDescent="0.2">
      <c r="A80" s="28">
        <v>43651</v>
      </c>
      <c r="B80" s="29">
        <v>0.70649305555555553</v>
      </c>
      <c r="C80" s="11" t="s">
        <v>26</v>
      </c>
      <c r="D80" s="24">
        <v>167</v>
      </c>
      <c r="E80" s="25">
        <v>216.45</v>
      </c>
      <c r="F80" s="11" t="s">
        <v>27</v>
      </c>
      <c r="G80" s="11" t="s">
        <v>28</v>
      </c>
    </row>
    <row r="81" spans="1:7" x14ac:dyDescent="0.2">
      <c r="A81" s="28">
        <v>43651</v>
      </c>
      <c r="B81" s="29">
        <v>0.70649305555555553</v>
      </c>
      <c r="C81" s="11" t="s">
        <v>26</v>
      </c>
      <c r="D81" s="24">
        <v>215</v>
      </c>
      <c r="E81" s="25">
        <v>216.45</v>
      </c>
      <c r="F81" s="11" t="s">
        <v>27</v>
      </c>
      <c r="G81" s="11" t="s">
        <v>28</v>
      </c>
    </row>
    <row r="82" spans="1:7" x14ac:dyDescent="0.2">
      <c r="A82" s="28">
        <v>43651</v>
      </c>
      <c r="B82" s="29">
        <v>0.70934027777777775</v>
      </c>
      <c r="C82" s="11" t="s">
        <v>26</v>
      </c>
      <c r="D82" s="24">
        <v>79</v>
      </c>
      <c r="E82" s="25">
        <v>216.55</v>
      </c>
      <c r="F82" s="11" t="s">
        <v>27</v>
      </c>
      <c r="G82" s="11" t="s">
        <v>28</v>
      </c>
    </row>
    <row r="83" spans="1:7" x14ac:dyDescent="0.2">
      <c r="A83" s="28">
        <v>43651</v>
      </c>
      <c r="B83" s="29">
        <v>0.70934027777777775</v>
      </c>
      <c r="C83" s="11" t="s">
        <v>26</v>
      </c>
      <c r="D83" s="24">
        <v>96</v>
      </c>
      <c r="E83" s="25">
        <v>216.55</v>
      </c>
      <c r="F83" s="11" t="s">
        <v>27</v>
      </c>
      <c r="G83" s="11" t="s">
        <v>28</v>
      </c>
    </row>
    <row r="84" spans="1:7" x14ac:dyDescent="0.2">
      <c r="A84" s="28">
        <v>43651</v>
      </c>
      <c r="B84" s="29">
        <v>0.70935185185185179</v>
      </c>
      <c r="C84" s="11" t="s">
        <v>26</v>
      </c>
      <c r="D84" s="24">
        <v>107</v>
      </c>
      <c r="E84" s="25">
        <v>216.55</v>
      </c>
      <c r="F84" s="11" t="s">
        <v>27</v>
      </c>
      <c r="G84" s="11" t="s">
        <v>28</v>
      </c>
    </row>
    <row r="85" spans="1:7" x14ac:dyDescent="0.2">
      <c r="A85" s="28">
        <v>43651</v>
      </c>
      <c r="B85" s="29">
        <v>0.70936342592592594</v>
      </c>
      <c r="C85" s="11" t="s">
        <v>26</v>
      </c>
      <c r="D85" s="24">
        <v>76</v>
      </c>
      <c r="E85" s="25">
        <v>216.55</v>
      </c>
      <c r="F85" s="11" t="s">
        <v>27</v>
      </c>
      <c r="G85" s="11" t="s">
        <v>28</v>
      </c>
    </row>
    <row r="86" spans="1:7" x14ac:dyDescent="0.2">
      <c r="A86" s="28">
        <v>43651</v>
      </c>
      <c r="B86" s="29">
        <v>0.70950231481481485</v>
      </c>
      <c r="C86" s="11" t="s">
        <v>26</v>
      </c>
      <c r="D86" s="24">
        <v>154</v>
      </c>
      <c r="E86" s="25">
        <v>216.55</v>
      </c>
      <c r="F86" s="11" t="s">
        <v>27</v>
      </c>
      <c r="G86" s="11" t="s">
        <v>28</v>
      </c>
    </row>
    <row r="87" spans="1:7" x14ac:dyDescent="0.2">
      <c r="A87" s="28">
        <v>43651</v>
      </c>
      <c r="B87" s="29">
        <v>0.70950231481481485</v>
      </c>
      <c r="C87" s="11" t="s">
        <v>26</v>
      </c>
      <c r="D87" s="24">
        <v>31</v>
      </c>
      <c r="E87" s="25">
        <v>216.55</v>
      </c>
      <c r="F87" s="11" t="s">
        <v>27</v>
      </c>
      <c r="G87" s="11" t="s">
        <v>28</v>
      </c>
    </row>
    <row r="88" spans="1:7" x14ac:dyDescent="0.2">
      <c r="A88" s="28">
        <v>43651</v>
      </c>
      <c r="B88" s="29">
        <v>0.71300925925925918</v>
      </c>
      <c r="C88" s="11" t="s">
        <v>26</v>
      </c>
      <c r="D88" s="24">
        <v>334</v>
      </c>
      <c r="E88" s="25">
        <v>216.75</v>
      </c>
      <c r="F88" s="11" t="s">
        <v>27</v>
      </c>
      <c r="G88" s="11" t="s">
        <v>28</v>
      </c>
    </row>
    <row r="89" spans="1:7" x14ac:dyDescent="0.2">
      <c r="A89" s="28">
        <v>43651</v>
      </c>
      <c r="B89" s="29">
        <v>0.71300925925925918</v>
      </c>
      <c r="C89" s="11" t="s">
        <v>26</v>
      </c>
      <c r="D89" s="24">
        <v>288</v>
      </c>
      <c r="E89" s="25">
        <v>216.75</v>
      </c>
      <c r="F89" s="11" t="s">
        <v>27</v>
      </c>
      <c r="G89" s="11" t="s">
        <v>28</v>
      </c>
    </row>
    <row r="90" spans="1:7" x14ac:dyDescent="0.2">
      <c r="A90" s="28">
        <v>43651</v>
      </c>
      <c r="B90" s="29">
        <v>0.71300925925925918</v>
      </c>
      <c r="C90" s="11" t="s">
        <v>26</v>
      </c>
      <c r="D90" s="24">
        <v>598</v>
      </c>
      <c r="E90" s="25">
        <v>216.75</v>
      </c>
      <c r="F90" s="11" t="s">
        <v>27</v>
      </c>
      <c r="G90" s="11" t="s">
        <v>28</v>
      </c>
    </row>
    <row r="91" spans="1:7" x14ac:dyDescent="0.2">
      <c r="A91" s="28">
        <v>43651</v>
      </c>
      <c r="B91" s="29">
        <v>0.71633101851851855</v>
      </c>
      <c r="C91" s="11" t="s">
        <v>26</v>
      </c>
      <c r="D91" s="24">
        <v>532</v>
      </c>
      <c r="E91" s="25">
        <v>216.75</v>
      </c>
      <c r="F91" s="11" t="s">
        <v>27</v>
      </c>
      <c r="G91" s="11" t="s">
        <v>28</v>
      </c>
    </row>
    <row r="92" spans="1:7" x14ac:dyDescent="0.2">
      <c r="A92" s="28">
        <v>43651</v>
      </c>
      <c r="B92" s="29">
        <v>0.71633101851851855</v>
      </c>
      <c r="C92" s="11" t="s">
        <v>26</v>
      </c>
      <c r="D92" s="24">
        <v>51</v>
      </c>
      <c r="E92" s="25">
        <v>216.75</v>
      </c>
      <c r="F92" s="11" t="s">
        <v>27</v>
      </c>
      <c r="G92" s="11" t="s">
        <v>28</v>
      </c>
    </row>
    <row r="93" spans="1:7" x14ac:dyDescent="0.2">
      <c r="A93" s="28">
        <v>43651</v>
      </c>
      <c r="B93" s="29">
        <v>0.72031250000000002</v>
      </c>
      <c r="C93" s="11" t="s">
        <v>26</v>
      </c>
      <c r="D93" s="24">
        <v>186</v>
      </c>
      <c r="E93" s="25">
        <v>216.95</v>
      </c>
      <c r="F93" s="11" t="s">
        <v>27</v>
      </c>
      <c r="G93" s="11" t="s">
        <v>28</v>
      </c>
    </row>
    <row r="94" spans="1:7" x14ac:dyDescent="0.2">
      <c r="A94" s="28">
        <v>43651</v>
      </c>
      <c r="B94" s="29">
        <v>0.72031250000000002</v>
      </c>
      <c r="C94" s="11" t="s">
        <v>26</v>
      </c>
      <c r="D94" s="24">
        <v>408</v>
      </c>
      <c r="E94" s="25">
        <v>216.95</v>
      </c>
      <c r="F94" s="11" t="s">
        <v>27</v>
      </c>
      <c r="G94" s="11" t="s">
        <v>28</v>
      </c>
    </row>
    <row r="95" spans="1:7" x14ac:dyDescent="0.2">
      <c r="A95" s="28">
        <v>43651</v>
      </c>
      <c r="B95" s="29">
        <v>0.7217013888888888</v>
      </c>
      <c r="C95" s="11" t="s">
        <v>26</v>
      </c>
      <c r="D95" s="24">
        <v>98</v>
      </c>
      <c r="E95" s="25">
        <v>216.95</v>
      </c>
      <c r="F95" s="11" t="s">
        <v>27</v>
      </c>
      <c r="G95" s="11" t="s">
        <v>28</v>
      </c>
    </row>
    <row r="96" spans="1:7" x14ac:dyDescent="0.2">
      <c r="A96" s="28">
        <v>43651</v>
      </c>
      <c r="B96" s="29">
        <v>0.72241898148148143</v>
      </c>
      <c r="C96" s="11" t="s">
        <v>26</v>
      </c>
      <c r="D96" s="24">
        <v>88</v>
      </c>
      <c r="E96" s="25">
        <v>217</v>
      </c>
      <c r="F96" s="11" t="s">
        <v>27</v>
      </c>
      <c r="G96" s="11" t="s">
        <v>28</v>
      </c>
    </row>
    <row r="97" spans="1:7" x14ac:dyDescent="0.2">
      <c r="A97" s="28">
        <v>43651</v>
      </c>
      <c r="B97" s="29">
        <v>0.72241898148148143</v>
      </c>
      <c r="C97" s="11" t="s">
        <v>26</v>
      </c>
      <c r="D97" s="24">
        <v>68</v>
      </c>
      <c r="E97" s="25">
        <v>217</v>
      </c>
      <c r="F97" s="11" t="s">
        <v>27</v>
      </c>
      <c r="G97" s="11" t="s">
        <v>28</v>
      </c>
    </row>
    <row r="98" spans="1:7" x14ac:dyDescent="0.2">
      <c r="A98" s="28">
        <v>43651</v>
      </c>
      <c r="B98" s="29">
        <v>0.72241898148148143</v>
      </c>
      <c r="C98" s="11" t="s">
        <v>26</v>
      </c>
      <c r="D98" s="24">
        <v>11</v>
      </c>
      <c r="E98" s="25">
        <v>217</v>
      </c>
      <c r="F98" s="11" t="s">
        <v>27</v>
      </c>
      <c r="G98" s="11" t="s">
        <v>28</v>
      </c>
    </row>
    <row r="99" spans="1:7" x14ac:dyDescent="0.2">
      <c r="A99" s="28">
        <v>43651</v>
      </c>
      <c r="B99" s="29">
        <v>0.72241898148148143</v>
      </c>
      <c r="C99" s="11" t="s">
        <v>26</v>
      </c>
      <c r="D99" s="24">
        <v>200</v>
      </c>
      <c r="E99" s="25">
        <v>217</v>
      </c>
      <c r="F99" s="11" t="s">
        <v>27</v>
      </c>
      <c r="G99" s="11" t="s">
        <v>28</v>
      </c>
    </row>
    <row r="100" spans="1:7" x14ac:dyDescent="0.2">
      <c r="A100" s="28">
        <v>43651</v>
      </c>
      <c r="B100" s="29">
        <v>0.72241898148148143</v>
      </c>
      <c r="C100" s="11" t="s">
        <v>26</v>
      </c>
      <c r="D100" s="24">
        <v>153</v>
      </c>
      <c r="E100" s="25">
        <v>217</v>
      </c>
      <c r="F100" s="11" t="s">
        <v>27</v>
      </c>
      <c r="G100" s="11" t="s">
        <v>28</v>
      </c>
    </row>
    <row r="101" spans="1:7" x14ac:dyDescent="0.2">
      <c r="A101" s="28">
        <v>43651</v>
      </c>
      <c r="B101" s="29">
        <v>0.72361111111111109</v>
      </c>
      <c r="C101" s="11" t="s">
        <v>26</v>
      </c>
      <c r="D101" s="24">
        <v>48</v>
      </c>
      <c r="E101" s="25">
        <v>217</v>
      </c>
      <c r="F101" s="11" t="s">
        <v>27</v>
      </c>
      <c r="G101" s="11" t="s">
        <v>28</v>
      </c>
    </row>
    <row r="102" spans="1:7" x14ac:dyDescent="0.2">
      <c r="A102" s="28">
        <v>43651</v>
      </c>
      <c r="B102" s="29">
        <v>0.72366898148148151</v>
      </c>
      <c r="C102" s="11" t="s">
        <v>26</v>
      </c>
      <c r="D102" s="24">
        <v>30</v>
      </c>
      <c r="E102" s="25">
        <v>217</v>
      </c>
      <c r="F102" s="11" t="s">
        <v>27</v>
      </c>
      <c r="G102" s="11" t="s">
        <v>28</v>
      </c>
    </row>
    <row r="103" spans="1:7" x14ac:dyDescent="0.2">
      <c r="A103" s="28">
        <v>43651</v>
      </c>
      <c r="B103" s="29">
        <v>0.72370370370370374</v>
      </c>
      <c r="C103" s="11" t="s">
        <v>26</v>
      </c>
      <c r="D103" s="24">
        <v>7</v>
      </c>
      <c r="E103" s="25">
        <v>217</v>
      </c>
      <c r="F103" s="11" t="s">
        <v>27</v>
      </c>
      <c r="G103" s="11" t="s">
        <v>28</v>
      </c>
    </row>
    <row r="104" spans="1:7" x14ac:dyDescent="0.2">
      <c r="A104" s="28">
        <v>43651</v>
      </c>
      <c r="B104" s="29">
        <v>0.72370370370370374</v>
      </c>
      <c r="C104" s="11" t="s">
        <v>26</v>
      </c>
      <c r="D104" s="24">
        <v>100</v>
      </c>
      <c r="E104" s="25">
        <v>217</v>
      </c>
      <c r="F104" s="11" t="s">
        <v>27</v>
      </c>
      <c r="G104" s="11" t="s">
        <v>28</v>
      </c>
    </row>
    <row r="105" spans="1:7" x14ac:dyDescent="0.2">
      <c r="A105" s="28">
        <v>43651</v>
      </c>
      <c r="B105" s="29">
        <v>0.72370370370370374</v>
      </c>
      <c r="C105" s="11" t="s">
        <v>26</v>
      </c>
      <c r="D105" s="24">
        <v>142</v>
      </c>
      <c r="E105" s="25">
        <v>217</v>
      </c>
      <c r="F105" s="11" t="s">
        <v>27</v>
      </c>
      <c r="G105" s="11" t="s">
        <v>28</v>
      </c>
    </row>
    <row r="106" spans="1:7" x14ac:dyDescent="0.2">
      <c r="A106" s="28">
        <v>43651</v>
      </c>
      <c r="B106" s="29">
        <v>0.72370370370370374</v>
      </c>
      <c r="C106" s="11" t="s">
        <v>26</v>
      </c>
      <c r="D106" s="24">
        <v>81</v>
      </c>
      <c r="E106" s="25">
        <v>217</v>
      </c>
      <c r="F106" s="11" t="s">
        <v>27</v>
      </c>
      <c r="G106" s="11" t="s">
        <v>28</v>
      </c>
    </row>
    <row r="107" spans="1:7" x14ac:dyDescent="0.2">
      <c r="A107" s="28">
        <v>43651</v>
      </c>
      <c r="B107" s="29">
        <v>0.72370370370370374</v>
      </c>
      <c r="C107" s="11" t="s">
        <v>26</v>
      </c>
      <c r="D107" s="24">
        <v>10</v>
      </c>
      <c r="E107" s="25">
        <v>217</v>
      </c>
      <c r="F107" s="11" t="s">
        <v>27</v>
      </c>
      <c r="G107" s="11" t="s">
        <v>28</v>
      </c>
    </row>
    <row r="108" spans="1:7" x14ac:dyDescent="0.2">
      <c r="A108" s="28">
        <v>43651</v>
      </c>
      <c r="B108" s="29">
        <v>0.72370370370370374</v>
      </c>
      <c r="C108" s="11" t="s">
        <v>26</v>
      </c>
      <c r="D108" s="24">
        <v>200</v>
      </c>
      <c r="E108" s="25">
        <v>217</v>
      </c>
      <c r="F108" s="11" t="s">
        <v>27</v>
      </c>
      <c r="G108" s="11" t="s">
        <v>28</v>
      </c>
    </row>
    <row r="109" spans="1:7" x14ac:dyDescent="0.2">
      <c r="A109" s="28">
        <v>43651</v>
      </c>
      <c r="B109" s="29">
        <v>0.72618055555555561</v>
      </c>
      <c r="C109" s="11" t="s">
        <v>26</v>
      </c>
      <c r="D109" s="24">
        <v>529</v>
      </c>
      <c r="E109" s="25">
        <v>217</v>
      </c>
      <c r="F109" s="11" t="s">
        <v>27</v>
      </c>
      <c r="G109" s="11" t="s">
        <v>28</v>
      </c>
    </row>
    <row r="110" spans="1:7" x14ac:dyDescent="0.2">
      <c r="A110" s="28">
        <v>43651</v>
      </c>
      <c r="B110" s="29">
        <v>0.72733796296296283</v>
      </c>
      <c r="C110" s="11" t="s">
        <v>26</v>
      </c>
      <c r="D110" s="24">
        <v>510</v>
      </c>
      <c r="E110" s="25">
        <v>217</v>
      </c>
      <c r="F110" s="11" t="s">
        <v>27</v>
      </c>
      <c r="G110" s="11" t="s">
        <v>28</v>
      </c>
    </row>
    <row r="111" spans="1:7" x14ac:dyDescent="0.2">
      <c r="A111" s="28">
        <v>43651</v>
      </c>
      <c r="B111" s="29">
        <v>0.72766203703703702</v>
      </c>
      <c r="C111" s="11" t="s">
        <v>26</v>
      </c>
      <c r="D111" s="24">
        <v>170</v>
      </c>
      <c r="E111" s="25">
        <v>217.05</v>
      </c>
      <c r="F111" s="11" t="s">
        <v>27</v>
      </c>
      <c r="G111" s="11" t="s">
        <v>28</v>
      </c>
    </row>
    <row r="112" spans="1:7" x14ac:dyDescent="0.2">
      <c r="A112" s="28">
        <v>43651</v>
      </c>
      <c r="B112" s="29">
        <v>0.72766203703703702</v>
      </c>
      <c r="C112" s="11" t="s">
        <v>26</v>
      </c>
      <c r="D112" s="24">
        <v>200</v>
      </c>
      <c r="E112" s="25">
        <v>217.05</v>
      </c>
      <c r="F112" s="11" t="s">
        <v>27</v>
      </c>
      <c r="G112" s="11" t="s">
        <v>28</v>
      </c>
    </row>
    <row r="113" spans="1:7" x14ac:dyDescent="0.2">
      <c r="A113" s="28">
        <v>43651</v>
      </c>
      <c r="B113" s="29">
        <v>0.72766203703703702</v>
      </c>
      <c r="C113" s="11" t="s">
        <v>26</v>
      </c>
      <c r="D113" s="24">
        <v>307</v>
      </c>
      <c r="E113" s="25">
        <v>217.05</v>
      </c>
      <c r="F113" s="11" t="s">
        <v>27</v>
      </c>
      <c r="G113" s="11" t="s">
        <v>28</v>
      </c>
    </row>
    <row r="114" spans="1:7" x14ac:dyDescent="0.2">
      <c r="A114" s="28">
        <v>43651</v>
      </c>
      <c r="B114" s="29">
        <v>0.72766203703703702</v>
      </c>
      <c r="C114" s="11" t="s">
        <v>26</v>
      </c>
      <c r="D114" s="24">
        <v>185</v>
      </c>
      <c r="E114" s="25">
        <v>217.05</v>
      </c>
      <c r="F114" s="11" t="s">
        <v>27</v>
      </c>
      <c r="G114" s="11" t="s">
        <v>28</v>
      </c>
    </row>
    <row r="115" spans="1:7" x14ac:dyDescent="0.2">
      <c r="A115" s="28">
        <v>43651</v>
      </c>
      <c r="B115" s="29">
        <v>0.72766203703703702</v>
      </c>
      <c r="C115" s="11" t="s">
        <v>26</v>
      </c>
      <c r="D115" s="24">
        <v>14</v>
      </c>
      <c r="E115" s="25">
        <v>217.05</v>
      </c>
      <c r="F115" s="11" t="s">
        <v>27</v>
      </c>
      <c r="G115" s="11" t="s">
        <v>28</v>
      </c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 Jul 2019</vt:lpstr>
      <vt:lpstr>Details 2 Jul 2019</vt:lpstr>
      <vt:lpstr>Details 3 Jul 2019</vt:lpstr>
      <vt:lpstr>Details 4 Jul 2019</vt:lpstr>
      <vt:lpstr>Details 5 Jul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2019-07-29T11:48:11Z</dcterms:modified>
</cp:coreProperties>
</file>