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/>
  </bookViews>
  <sheets>
    <sheet name="Programs" sheetId="23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</definedNames>
  <calcPr calcId="145621" calcOnSave="0"/>
</workbook>
</file>

<file path=xl/calcChain.xml><?xml version="1.0" encoding="utf-8"?>
<calcChain xmlns="http://schemas.openxmlformats.org/spreadsheetml/2006/main">
  <c r="E16" i="12" l="1"/>
  <c r="D16" i="12" s="1"/>
  <c r="B16" i="12"/>
  <c r="E12" i="23"/>
  <c r="D12" i="23" s="1"/>
  <c r="B12" i="23"/>
</calcChain>
</file>

<file path=xl/sharedStrings.xml><?xml version="1.0" encoding="utf-8"?>
<sst xmlns="http://schemas.openxmlformats.org/spreadsheetml/2006/main" count="40" uniqueCount="31">
  <si>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</si>
  <si>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</si>
  <si>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</si>
  <si>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</si>
  <si>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</si>
  <si>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</si>
  <si>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</si>
  <si>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</si>
  <si>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</si>
  <si>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</si>
  <si>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</si>
  <si>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</si>
  <si>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</si>
  <si>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</si>
  <si>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</si>
  <si>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</si>
  <si>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</si>
  <si>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</si>
  <si>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</si>
  <si>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</si>
  <si>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</si>
  <si>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</si>
  <si>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</si>
  <si>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</si>
  <si>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</si>
  <si>
    <t>07/01/2019 - 07/05/2019</t>
  </si>
  <si>
    <t>07/08/2019 - 07/12/2019</t>
  </si>
  <si>
    <t>07/15/2019 - 07/19/2019</t>
  </si>
  <si>
    <t>07/22/2019 - 07/26/2019</t>
  </si>
  <si>
    <t>07/29/2019 - 07/30/2019</t>
  </si>
  <si>
    <t>Period: 06/04/2019 - 07/30/2019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</si>
</sst>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[$-809]dd\ mmmm\ yyyy;@"/>
    <numFmt numFmtId="168" formatCode="0.000%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5" fontId="0" fillId="0" borderId="0" xfId="0" applyNumberFormat="1"/>
    <xf numFmtId="0" fontId="10" fillId="0" borderId="0" xfId="9" applyAlignment="1">
      <alignment horizontal="right"/>
    </xf>
    <xf numFmtId="164" fontId="0" fillId="0" borderId="0" xfId="8" applyFont="1"/>
    <xf numFmtId="166" fontId="0" fillId="0" borderId="0" xfId="8" applyNumberFormat="1" applyFont="1"/>
    <xf numFmtId="164" fontId="0" fillId="0" borderId="0" xfId="8" applyNumberFormat="1" applyFont="1"/>
    <xf numFmtId="166" fontId="11" fillId="3" borderId="2" xfId="8" applyNumberFormat="1" applyFont="1" applyFill="1" applyBorder="1"/>
    <xf numFmtId="164" fontId="11" fillId="3" borderId="2" xfId="8" applyNumberFormat="1" applyFont="1" applyFill="1" applyBorder="1"/>
    <xf numFmtId="165" fontId="11" fillId="3" borderId="2" xfId="0" applyNumberFormat="1" applyFont="1" applyFill="1" applyBorder="1"/>
    <xf numFmtId="164" fontId="11" fillId="3" borderId="2" xfId="8" applyFont="1" applyFill="1" applyBorder="1"/>
    <xf numFmtId="0" fontId="0" fillId="3" borderId="2" xfId="0" applyFont="1" applyFill="1" applyBorder="1"/>
    <xf numFmtId="167" fontId="0" fillId="0" borderId="0" xfId="0" applyNumberFormat="1" applyAlignment="1">
      <alignment horizontal="left"/>
    </xf>
    <xf numFmtId="167" fontId="11" fillId="3" borderId="2" xfId="0" applyNumberFormat="1" applyFont="1" applyFill="1" applyBorder="1"/>
    <xf numFmtId="0" fontId="11" fillId="3" borderId="2" xfId="0" applyFont="1" applyFill="1" applyBorder="1"/>
    <xf numFmtId="167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166" fontId="8" fillId="2" borderId="0" xfId="8" applyNumberFormat="1" applyFont="1" applyFill="1" applyAlignment="1">
      <alignment horizontal="center" vertical="top" wrapText="1"/>
    </xf>
    <xf numFmtId="164" fontId="8" fillId="2" borderId="0" xfId="8" applyNumberFormat="1" applyFont="1" applyFill="1" applyAlignment="1">
      <alignment horizontal="center" vertical="top" wrapText="1"/>
    </xf>
    <xf numFmtId="164" fontId="8" fillId="2" borderId="0" xfId="8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60" zoomScaleNormal="160" workbookViewId="0">
      <selection activeCell="F5" sqref="F5"/>
    </sheetView>
  </sheetViews>
  <sheetFormatPr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10</v>
      </c>
      <c r="B1" s="9"/>
      <c r="C1" s="10"/>
      <c r="E1" s="8"/>
    </row>
    <row r="2" spans="1:10" x14ac:dyDescent="0.2">
      <c r="A2" t="s">
        <v>0</v>
      </c>
      <c r="B2" s="9"/>
      <c r="C2" s="10"/>
      <c r="E2" s="8"/>
    </row>
    <row r="3" spans="1:10" x14ac:dyDescent="0.2">
      <c r="A3" t="s">
        <v>1</v>
      </c>
      <c r="B3" s="9"/>
      <c r="C3" s="10"/>
      <c r="E3" s="8"/>
    </row>
    <row r="4" spans="1:10" x14ac:dyDescent="0.2">
      <c r="A4" s="3"/>
      <c r="B4" s="9"/>
      <c r="C4" s="10"/>
      <c r="E4" s="8"/>
    </row>
    <row r="5" spans="1:10" ht="51" x14ac:dyDescent="0.2">
      <c r="A5" s="4" t="s">
        <v>3</v>
      </c>
      <c r="B5" s="22" t="s">
        <v>4</v>
      </c>
      <c r="C5" s="23" t="s">
        <v>5</v>
      </c>
      <c r="D5" s="25" t="s">
        <v>6</v>
      </c>
      <c r="E5" s="24" t="s">
        <v>7</v>
      </c>
      <c r="F5" s="25" t="s">
        <v>9</v>
      </c>
    </row>
    <row r="6" spans="1:10" x14ac:dyDescent="0.2">
      <c r="A6" s="16" t="s">
        <v>11</v>
      </c>
      <c r="B6" s="9">
        <v>16750354</v>
      </c>
      <c r="C6" s="10">
        <v>3.6668509846827133</v>
      </c>
      <c r="D6" s="6">
        <v>179.09888910727494</v>
      </c>
      <c r="E6" s="8">
        <v>2999969793.5535994</v>
      </c>
      <c r="H6" s="9"/>
      <c r="I6" s="21"/>
      <c r="J6" s="20"/>
    </row>
    <row r="7" spans="1:10" ht="12.75" x14ac:dyDescent="0.2">
      <c r="A7" s="16" t="s">
        <v>12</v>
      </c>
      <c r="B7" s="9">
        <v>10373863</v>
      </c>
      <c r="C7" s="10">
        <v>2.36</v>
      </c>
      <c r="D7" s="6">
        <v>192.79212993558906</v>
      </c>
      <c r="E7" s="8">
        <v>1999999143.4299998</v>
      </c>
      <c r="F7" s="7"/>
      <c r="H7" s="9"/>
      <c r="I7" s="21"/>
      <c r="J7" s="20"/>
    </row>
    <row r="8" spans="1:10" ht="12.75" x14ac:dyDescent="0.2">
      <c r="A8" s="16" t="s">
        <v>13</v>
      </c>
      <c r="B8" s="9">
        <v>5416122</v>
      </c>
      <c r="C8" s="10">
        <v>1.23</v>
      </c>
      <c r="D8" s="6">
        <v>184.63392845102084</v>
      </c>
      <c r="E8" s="8">
        <v>999999881.82999992</v>
      </c>
      <c r="F8" s="7"/>
      <c r="H8" s="9"/>
      <c r="I8" s="21"/>
      <c r="J8" s="20"/>
    </row>
    <row r="9" spans="1:10" ht="12.75" x14ac:dyDescent="0.2">
      <c r="A9" s="16" t="s">
        <v>18</v>
      </c>
      <c r="B9" s="9">
        <v>4915019</v>
      </c>
      <c r="C9" s="10">
        <v>1.157947256618103</v>
      </c>
      <c r="D9" s="6">
        <v>203.45799118375737</v>
      </c>
      <c r="E9" s="8">
        <v>999999892.37</v>
      </c>
      <c r="F9" s="7"/>
      <c r="H9" s="9"/>
      <c r="I9" s="21"/>
      <c r="J9" s="20"/>
    </row>
    <row r="10" spans="1:10" ht="12.75" x14ac:dyDescent="0.2">
      <c r="A10" s="19" t="s">
        <v>19</v>
      </c>
      <c r="B10" s="9">
        <v>2371783</v>
      </c>
      <c r="C10" s="10">
        <v>0.56000000000000005</v>
      </c>
      <c r="D10" s="6">
        <v>210.81190000000001</v>
      </c>
      <c r="E10" s="8">
        <v>499999978.95999998</v>
      </c>
      <c r="F10" s="7" t="s">
        <v>2</v>
      </c>
      <c r="H10" s="9"/>
      <c r="I10" s="21"/>
    </row>
    <row r="11" spans="1:10" x14ac:dyDescent="0.2">
      <c r="A11" s="3"/>
    </row>
    <row r="12" spans="1:10" x14ac:dyDescent="0.2">
      <c r="A12" s="18" t="s">
        <v>8</v>
      </c>
      <c r="B12" s="11">
        <f>SUM(B6:B10)</f>
        <v>39827141</v>
      </c>
      <c r="C12" s="12"/>
      <c r="D12" s="13">
        <f>E12/B12</f>
        <v>188.31300720640726</v>
      </c>
      <c r="E12" s="14">
        <f>SUM(E6:E10)</f>
        <v>7499968690.1435986</v>
      </c>
      <c r="F12" s="15"/>
    </row>
    <row r="15" spans="1:10" x14ac:dyDescent="0.2">
      <c r="A15" s="1">
        <v>1</v>
      </c>
      <c r="B15" s="1" t="s">
        <v>17</v>
      </c>
    </row>
    <row r="16" spans="1:10" x14ac:dyDescent="0.2">
      <c r="A16" s="1"/>
      <c r="B16" s="1" t="s">
        <v>14</v>
      </c>
    </row>
    <row r="17" spans="2:2" x14ac:dyDescent="0.2">
      <c r="B17" s="1" t="s">
        <v>15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="145" zoomScaleNormal="145" workbookViewId="0">
      <selection activeCell="A4" sqref="A4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30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16</v>
      </c>
    </row>
    <row r="6" spans="1:9" x14ac:dyDescent="0.2">
      <c r="A6" s="3" t="s">
        <v>21</v>
      </c>
      <c r="B6" s="9">
        <v>378965</v>
      </c>
      <c r="C6" s="10">
        <v>8.9281746846610235E-2</v>
      </c>
      <c r="D6" s="6">
        <v>202.73843267847954</v>
      </c>
      <c r="E6" s="8">
        <v>76830770.140000001</v>
      </c>
    </row>
    <row r="7" spans="1:9" ht="12.75" x14ac:dyDescent="0.2">
      <c r="A7" s="3" t="s">
        <v>22</v>
      </c>
      <c r="B7" s="9">
        <v>345650</v>
      </c>
      <c r="C7" s="10">
        <v>8.1432944460651593E-2</v>
      </c>
      <c r="D7" s="6">
        <v>206.55879621003905</v>
      </c>
      <c r="E7" s="8">
        <v>71397047.909999996</v>
      </c>
      <c r="F7" s="7"/>
    </row>
    <row r="8" spans="1:9" ht="12.75" x14ac:dyDescent="0.2">
      <c r="A8" s="3" t="s">
        <v>23</v>
      </c>
      <c r="B8" s="9">
        <v>173995</v>
      </c>
      <c r="C8" s="10">
        <v>4.0992116798585478E-2</v>
      </c>
      <c r="D8" s="6">
        <v>210.88954906750192</v>
      </c>
      <c r="E8" s="8">
        <v>36693727.089999996</v>
      </c>
      <c r="F8" s="7"/>
    </row>
    <row r="9" spans="1:9" ht="12.75" x14ac:dyDescent="0.2">
      <c r="A9" s="3" t="s">
        <v>24</v>
      </c>
      <c r="B9" s="9">
        <v>421814</v>
      </c>
      <c r="C9" s="10">
        <v>9.9376699073413247E-2</v>
      </c>
      <c r="D9" s="6">
        <v>211.44659605892645</v>
      </c>
      <c r="E9" s="8">
        <v>89191134.469999999</v>
      </c>
      <c r="F9" s="7"/>
    </row>
    <row r="10" spans="1:9" ht="12.75" x14ac:dyDescent="0.2">
      <c r="A10" s="3" t="s">
        <v>25</v>
      </c>
      <c r="B10" s="9">
        <v>21697</v>
      </c>
      <c r="C10" s="10">
        <v>5.1116753825047228E-3</v>
      </c>
      <c r="D10" s="6">
        <v>216.82589989399455</v>
      </c>
      <c r="E10" s="8">
        <v>4704471.55</v>
      </c>
      <c r="F10" s="7"/>
    </row>
    <row r="11" spans="1:9" ht="12.75" x14ac:dyDescent="0.2">
      <c r="A11" s="3" t="s">
        <v>26</v>
      </c>
      <c r="B11" s="9">
        <v>282801</v>
      </c>
      <c r="C11" s="10">
        <v>6.6626119272144457E-2</v>
      </c>
      <c r="D11" s="6">
        <v>216.86985569357958</v>
      </c>
      <c r="E11" s="8">
        <v>61331012.060000002</v>
      </c>
      <c r="F11" s="7"/>
    </row>
    <row r="12" spans="1:9" ht="12.75" x14ac:dyDescent="0.2">
      <c r="A12" s="3" t="s">
        <v>27</v>
      </c>
      <c r="B12" s="9">
        <v>267818</v>
      </c>
      <c r="C12" s="10">
        <v>6.3096219642883797E-2</v>
      </c>
      <c r="D12" s="6">
        <v>216.50804542637164</v>
      </c>
      <c r="E12" s="8">
        <v>57984751.710000001</v>
      </c>
      <c r="F12" s="7"/>
    </row>
    <row r="13" spans="1:9" ht="12.75" x14ac:dyDescent="0.2">
      <c r="A13" s="3" t="s">
        <v>28</v>
      </c>
      <c r="B13" s="9">
        <v>290436</v>
      </c>
      <c r="C13" s="10">
        <v>6.8424876775275006E-2</v>
      </c>
      <c r="D13" s="6">
        <v>214.06802830916277</v>
      </c>
      <c r="E13" s="8">
        <v>62173061.869999997</v>
      </c>
      <c r="F13" s="7"/>
    </row>
    <row r="14" spans="1:9" ht="12.75" x14ac:dyDescent="0.2">
      <c r="A14" s="3" t="s">
        <v>29</v>
      </c>
      <c r="B14" s="9">
        <v>188607</v>
      </c>
      <c r="C14" s="10">
        <v>0.04</v>
      </c>
      <c r="D14" s="6">
        <v>210.4588</v>
      </c>
      <c r="E14" s="8">
        <v>39694002.159999996</v>
      </c>
      <c r="F14" s="7" t="s">
        <v>2</v>
      </c>
    </row>
    <row r="15" spans="1:9" ht="12.75" x14ac:dyDescent="0.2">
      <c r="A15" s="3"/>
      <c r="F15" s="7"/>
    </row>
    <row r="16" spans="1:9" x14ac:dyDescent="0.2">
      <c r="A16" s="17" t="s">
        <v>8</v>
      </c>
      <c r="B16" s="11">
        <f>SUM(B6:B14)</f>
        <v>2371783</v>
      </c>
      <c r="C16" s="12">
        <v>0.56000000000000005</v>
      </c>
      <c r="D16" s="13">
        <f>E16/B16</f>
        <v>210.81185713870116</v>
      </c>
      <c r="E16" s="12">
        <f>SUM(E6:E14)</f>
        <v>499999978.96000004</v>
      </c>
      <c r="F16" s="15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2019-08-16T11:58:52Z</dcterms:modified>
</cp:coreProperties>
</file>